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1- CONTRACTS IN PROCESS\0 CONSTRUCTION CONTRACTS IN PROCESS\SW-CN-0225- WRIGHTSVILLE AVE SIDEWALKS &amp;  ROUNDABOUT\"/>
    </mc:Choice>
  </mc:AlternateContent>
  <xr:revisionPtr revIDLastSave="0" documentId="13_ncr:1_{E95D01F4-6FE2-42A8-88B1-F59850D897F0}" xr6:coauthVersionLast="47" xr6:coauthVersionMax="47" xr10:uidLastSave="{00000000-0000-0000-0000-000000000000}"/>
  <bookViews>
    <workbookView xWindow="22932" yWindow="-108" windowWidth="20376" windowHeight="12216" tabRatio="865" xr2:uid="{00000000-000D-0000-FFFF-FFFF00000000}"/>
  </bookViews>
  <sheets>
    <sheet name="Design Complete" sheetId="13" r:id="rId1"/>
  </sheets>
  <definedNames>
    <definedName name="_xlnm.Print_Area" localSheetId="0">'Design Complete'!$A$1:$H$173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3" l="1"/>
  <c r="D16" i="13"/>
  <c r="D17" i="13"/>
  <c r="D18" i="13"/>
  <c r="D19" i="13"/>
  <c r="D20" i="13"/>
  <c r="D21" i="13"/>
  <c r="D23" i="13"/>
  <c r="D24" i="13"/>
  <c r="D25" i="13"/>
  <c r="D26" i="13"/>
  <c r="D27" i="13"/>
  <c r="D29" i="13"/>
  <c r="D30" i="13"/>
  <c r="D31" i="13"/>
  <c r="D32" i="13"/>
  <c r="D33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6" i="13"/>
  <c r="D67" i="13"/>
  <c r="D68" i="13"/>
  <c r="D69" i="13"/>
  <c r="D70" i="13"/>
  <c r="D71" i="13"/>
  <c r="D72" i="13"/>
  <c r="D86" i="13"/>
  <c r="D88" i="13"/>
  <c r="D89" i="13"/>
  <c r="D90" i="13"/>
  <c r="D92" i="13"/>
  <c r="D97" i="13"/>
  <c r="D98" i="13"/>
  <c r="D99" i="13"/>
  <c r="D102" i="13"/>
  <c r="D103" i="13"/>
  <c r="D104" i="13"/>
  <c r="D106" i="13"/>
  <c r="D107" i="13"/>
  <c r="D108" i="13"/>
  <c r="D124" i="13"/>
  <c r="D125" i="13"/>
  <c r="D126" i="13"/>
  <c r="D127" i="13"/>
  <c r="D128" i="13"/>
  <c r="D129" i="13"/>
  <c r="D130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I130" i="13" l="1"/>
</calcChain>
</file>

<file path=xl/sharedStrings.xml><?xml version="1.0" encoding="utf-8"?>
<sst xmlns="http://schemas.openxmlformats.org/spreadsheetml/2006/main" count="359" uniqueCount="189">
  <si>
    <t>Description</t>
  </si>
  <si>
    <t>Quantity</t>
  </si>
  <si>
    <t>Unit</t>
  </si>
  <si>
    <t>Price</t>
  </si>
  <si>
    <t>Amount</t>
  </si>
  <si>
    <t>SY</t>
  </si>
  <si>
    <t>LF</t>
  </si>
  <si>
    <t>CY</t>
  </si>
  <si>
    <t>LS</t>
  </si>
  <si>
    <t>County:</t>
  </si>
  <si>
    <t>CONSTRUCTION SURVEYING</t>
  </si>
  <si>
    <t>UNCLASSIFIED EXCAVATION</t>
  </si>
  <si>
    <t>UNDERCUT EXCAVATION</t>
  </si>
  <si>
    <t>BORROW EXCAVATION</t>
  </si>
  <si>
    <t>REMOVAL OF EXISTING ASPHALT PAVEMENT</t>
  </si>
  <si>
    <t>GEOTEXTILE FOR SOIL STABILIZATION</t>
  </si>
  <si>
    <t>TON</t>
  </si>
  <si>
    <t xml:space="preserve">EA  </t>
  </si>
  <si>
    <t>15" RC PIPE CULVERTS, CLASS   III</t>
  </si>
  <si>
    <t>18" RC PIPE CULVERTS, CLASS   III</t>
  </si>
  <si>
    <t>PIPE REMOVAL</t>
  </si>
  <si>
    <t xml:space="preserve">TON </t>
  </si>
  <si>
    <t>AGGREGATE BASE COURSE</t>
  </si>
  <si>
    <t xml:space="preserve">SY  </t>
  </si>
  <si>
    <t>ASPHALT CONC BASE COURSE, TYPE B25.0C</t>
  </si>
  <si>
    <t>ASPHALT CONC INTERMEDIATE COURSE, TYPE I19.0C</t>
  </si>
  <si>
    <t>ASPHALT CONC SURFACE COURSE, TYPE S9.5C</t>
  </si>
  <si>
    <t xml:space="preserve">CY  </t>
  </si>
  <si>
    <t xml:space="preserve">LF  </t>
  </si>
  <si>
    <t>MASONRY DRAINAGE STRUCTURES</t>
  </si>
  <si>
    <t>EA</t>
  </si>
  <si>
    <t>FRAME WITH TWO GRATES, STD 840.16</t>
  </si>
  <si>
    <t>FRAME WITH GRATE &amp; HOOD, STD 840.03, TYPE E</t>
  </si>
  <si>
    <t>FRAME WITH COVER, STD 840.54</t>
  </si>
  <si>
    <t>1'-6" CONCRETE CURB &amp; GUTTER</t>
  </si>
  <si>
    <t>2'-6" CONCRETE CURB &amp; GUTTER</t>
  </si>
  <si>
    <t>4" CONCRETE SIDEWALK</t>
  </si>
  <si>
    <t>CONCRETE CURB RAMPS</t>
  </si>
  <si>
    <t>6" CONCRETE DRIVEWAY</t>
  </si>
  <si>
    <t>5" MONOLITHIC CONCRETE ISLANDS (KEYED IN)</t>
  </si>
  <si>
    <t>ADJUSTMENT OF METER BOXES OR VALVE BOXES</t>
  </si>
  <si>
    <t>RIP RAP, CLASS B</t>
  </si>
  <si>
    <t>EROSION CONTROL</t>
  </si>
  <si>
    <t>TEMPORARY SILT FENCE</t>
  </si>
  <si>
    <t>SEDIMENT CONTROL STONE</t>
  </si>
  <si>
    <t xml:space="preserve">ACR </t>
  </si>
  <si>
    <t>SEED FOR TEMPORARY SEEDING</t>
  </si>
  <si>
    <t xml:space="preserve">LB  </t>
  </si>
  <si>
    <t>FERTILIZER FOR TEMPORARY SEEDING</t>
  </si>
  <si>
    <t>SILT EXCAVATION</t>
  </si>
  <si>
    <t>MATTING FOR EROSION CONTROL</t>
  </si>
  <si>
    <t>1/4" HARDWARE CLOTH</t>
  </si>
  <si>
    <t>SEEDING &amp; MULCHING</t>
  </si>
  <si>
    <t>SIGNALS &amp; ITS</t>
  </si>
  <si>
    <t>SIGNAL CABLE</t>
  </si>
  <si>
    <t>VEHICLE SIGNAL HEAD (12", 3 SECTION)</t>
  </si>
  <si>
    <t>VEHICLE SIGNAL HEAD (12", 4 SECTION)</t>
  </si>
  <si>
    <t>UNPAVED TRENCHING (1, 2")</t>
  </si>
  <si>
    <t>JUNCTION BOX (STANDARD SIZE)</t>
  </si>
  <si>
    <t>INDUCTIVE LOOP SAWCUT</t>
  </si>
  <si>
    <t>LEAD-IN CABLE (14-2)</t>
  </si>
  <si>
    <t>SIGN FOR SIGNALS</t>
  </si>
  <si>
    <t>TYPE II PEDESTAL WITH FOUNDATION</t>
  </si>
  <si>
    <t>CONDUIT ENTRANCE INTO EXISTING FOUNDATION</t>
  </si>
  <si>
    <t>SIGNING</t>
  </si>
  <si>
    <t>DISPOSAL OF SIGN SYSTEM, U-CHANNEL</t>
  </si>
  <si>
    <t>TRAFFIC CONTROL</t>
  </si>
  <si>
    <t xml:space="preserve">SF  </t>
  </si>
  <si>
    <t>WORK ZONE SIGNS (PORTABLE)</t>
  </si>
  <si>
    <t>FLASHING ARROW BOARD</t>
  </si>
  <si>
    <t>PORTABLE CHANGEABLE MESSAGE SIGN</t>
  </si>
  <si>
    <t>DRUMS</t>
  </si>
  <si>
    <t>CONES</t>
  </si>
  <si>
    <t>FLAGGER</t>
  </si>
  <si>
    <t xml:space="preserve">DAY </t>
  </si>
  <si>
    <t>TMA</t>
  </si>
  <si>
    <t>THERMO &amp; PAVEMENT MARKINGS</t>
  </si>
  <si>
    <t>THERMOPLASTIC PAVEMENT MARKINGLINES (4", 90 MILS)</t>
  </si>
  <si>
    <t>THERMOPLASTIC PAVEMENT MARKINGLINES (8", 90 MILS)</t>
  </si>
  <si>
    <t>THERMOPLASTIC PAVEMENT MARKINGSYMBOL (90 MILS)</t>
  </si>
  <si>
    <t>UTILITIES (WATER &amp; SEWER)</t>
  </si>
  <si>
    <t>8" WATER LINE</t>
  </si>
  <si>
    <t>DUCTILE IRON WATER PIPE FITTINGS</t>
  </si>
  <si>
    <t>8" VALVE</t>
  </si>
  <si>
    <t>FIRE HYDRANT</t>
  </si>
  <si>
    <t>1" WATER SERVICE LINE</t>
  </si>
  <si>
    <t>REMOVE WATER METER</t>
  </si>
  <si>
    <t>REMOVE FIRE HYDRANT</t>
  </si>
  <si>
    <t>MOBLIZATION</t>
  </si>
  <si>
    <t>MISCELLANEOUS (10% ROADWAY)</t>
  </si>
  <si>
    <t>MISCELLANEOUS (5% STR &amp; UTILITIES)</t>
  </si>
  <si>
    <t>PEDESTRIAN SIGNAL HEAD (16", 1 SECTION W/COUNTDOWN)</t>
  </si>
  <si>
    <t>CONTRACTOR FURNSHED, TYPE E SIGN</t>
  </si>
  <si>
    <t>SIGN ERECTION, RELOCATE TYPF (GROUND MOUNTED)</t>
  </si>
  <si>
    <t>DISPOSAL OF SUPPORT, U-CHANNEL</t>
  </si>
  <si>
    <t>SIGN ERECTION, TYPE E (GROUND MOUNTED)</t>
  </si>
  <si>
    <t>REMOVAL OF PAVEMENT MARKING SYMBOLS &amp; CHARACTERS</t>
  </si>
  <si>
    <t>REMOVAL OF PAVEMENT MARKING LINES 24"</t>
  </si>
  <si>
    <t>REMOVAL OF PAVEMENT MARKING LINES 4"</t>
  </si>
  <si>
    <t>THERMOPLASTIC PAVEMENT MARKINGLINES (24", 90 MILS)</t>
  </si>
  <si>
    <t>REMOVE AND REPLACE CONCRETE CURB RAMPS</t>
  </si>
  <si>
    <t>VERTICAL CURB AND GUTTER, CITY STD SD3-11</t>
  </si>
  <si>
    <t>CONVERT EXISTING JUNCTION BOX TO DROP INLET</t>
  </si>
  <si>
    <t>CONVERT EXISTING DROP INLET TO JUNCTION BOX WITH MANHOLE</t>
  </si>
  <si>
    <t>DETECTABLE WARNING DOMES</t>
  </si>
  <si>
    <t>ADJUSTMENT OF DROP INLETS</t>
  </si>
  <si>
    <t>CONCRETE VALLEY GUTTER</t>
  </si>
  <si>
    <t>FLEXI-PAVE SIDEWALK</t>
  </si>
  <si>
    <t>SPECIAL SIDEWALK DRAIN</t>
  </si>
  <si>
    <t>REINSTALL EXISTING PAVER SIDEWALK</t>
  </si>
  <si>
    <t>12" RC PIPE CULVERTS, CLASS III</t>
  </si>
  <si>
    <t>8" X 12" CONCRETE CURB</t>
  </si>
  <si>
    <t>CURB CUT WITH SLIPNOT PLATE</t>
  </si>
  <si>
    <t>12" PIPE END SECTION</t>
  </si>
  <si>
    <t>15" PIPE END SECTION</t>
  </si>
  <si>
    <t>9" X 18" CONCRETE CURB</t>
  </si>
  <si>
    <t xml:space="preserve"> </t>
  </si>
  <si>
    <t>WOOD FENCE RESET</t>
  </si>
  <si>
    <t>METAL FENCE RESET</t>
  </si>
  <si>
    <t>7" TRUCK MOUNTABLE CONCRETE ISLAND</t>
  </si>
  <si>
    <t>4" CONCRETE ISLAND COVER</t>
  </si>
  <si>
    <t>03-0223</t>
  </si>
  <si>
    <t>03-0048</t>
  </si>
  <si>
    <t>03-0607</t>
  </si>
  <si>
    <t>PAVED TRENCHING (1, 2")</t>
  </si>
  <si>
    <t>2" RISER WITH WEATHERHEAD</t>
  </si>
  <si>
    <t>SP</t>
  </si>
  <si>
    <t>MILLING ASPHALT PAVEMENT, 0" TO 2"</t>
  </si>
  <si>
    <t>SELECT TREE REMOVAL</t>
  </si>
  <si>
    <t>REMOVAL OF EXISTING CONCRETE PAVEMENT</t>
  </si>
  <si>
    <t>RELOCATE MAILBOX</t>
  </si>
  <si>
    <t>RELOCATE LANDSCAPE LIGHTS</t>
  </si>
  <si>
    <t>RELOCATE METAL GATE</t>
  </si>
  <si>
    <t>REMOVE EXISTING BOLLARDS</t>
  </si>
  <si>
    <t>REMOVE EXISTING RETAINING WALL</t>
  </si>
  <si>
    <t>TREE PROTECTION FENCE</t>
  </si>
  <si>
    <t>RELOCATE PRIVATE SIGN</t>
  </si>
  <si>
    <t>ABANDON 12" STORM WATER PIPE</t>
  </si>
  <si>
    <t>10" WATER LINE</t>
  </si>
  <si>
    <t>12" WATER LINE WITH FITTINGS (FUSIBLE C-900)</t>
  </si>
  <si>
    <t>12" VALVE</t>
  </si>
  <si>
    <t>ADJUST CLEANOUT TO PROPOSED GRADE</t>
  </si>
  <si>
    <t>10" VALVE</t>
  </si>
  <si>
    <t>ADJUST SANITARY MANHOLE FRAME AND COVER TO PROP. GRADE</t>
  </si>
  <si>
    <t>1" WATER METER</t>
  </si>
  <si>
    <t>8" COMPOST FILTER SOCK</t>
  </si>
  <si>
    <t>NON-CAST IRON SNOWPLOWABLE PAVEMENT MARKER</t>
  </si>
  <si>
    <t>6" WATER LINE</t>
  </si>
  <si>
    <t>6" VALVE</t>
  </si>
  <si>
    <t>ABANDON 12" UTILITY PIPE</t>
  </si>
  <si>
    <t>STRUCTURAL BRIDGING</t>
  </si>
  <si>
    <t>PAINT PAVEMENT MARKING LINES (4")</t>
  </si>
  <si>
    <t>PAINT PAVEMENT MARKING LINES (24")</t>
  </si>
  <si>
    <t>ROADWAY LIGHTING</t>
  </si>
  <si>
    <t>FRANCHISE UTILITY RELOCATIONS (DUKE ENERGY)</t>
  </si>
  <si>
    <t>FRANCHISE UTILITY RELOCATIONS (OTHER THAN DUKE)</t>
  </si>
  <si>
    <t>Wrightsville Avenue Sidewalk and Roundabout</t>
  </si>
  <si>
    <t>Wilshire Blvd to Hawthorne Drive</t>
  </si>
  <si>
    <t>LANDSCAPING</t>
  </si>
  <si>
    <t>ABELIA X GRANDIFLORA 'KALEIDOSCOPE'</t>
  </si>
  <si>
    <t>DISTYLIUM X 'PIIDIST-V'</t>
  </si>
  <si>
    <t>LAGERSTROEMIA INDICA X FAURIEI 'NATCHEZ'</t>
  </si>
  <si>
    <t>LIRIOPE MUSCARI 'BIG BLUE'</t>
  </si>
  <si>
    <t>LIRIOPE MUSCARI 'VARIEGATA'</t>
  </si>
  <si>
    <t>TOPSOIL</t>
  </si>
  <si>
    <t>MULCH</t>
  </si>
  <si>
    <t>RIVER ROCK 12"-18"</t>
  </si>
  <si>
    <t>RIVER ROCK 3"-5"</t>
  </si>
  <si>
    <t>NAUTICAL PIERS</t>
  </si>
  <si>
    <t>RELOCATE EXISTING BLOCK RETAINING WALL</t>
  </si>
  <si>
    <t>ADJUST EXIST. HAND HOLE TO PROP. GRADE</t>
  </si>
  <si>
    <t>ADJUST EXIST. FIBER OPTIC MANHOLE TO PROP. GRADE</t>
  </si>
  <si>
    <t>FRAME WITH GRATE, STD 840.35</t>
  </si>
  <si>
    <t>ADJUST GUY WIRE FOR SIGNAL POLE</t>
  </si>
  <si>
    <t>COORDINATE RELOCATION OF TELEPHONE PEDESTAL</t>
  </si>
  <si>
    <t>SIGN ERECTION, RELOCATE TYPE PRIVATE SIGN (GROUND MOUNTED)</t>
  </si>
  <si>
    <t>No.</t>
  </si>
  <si>
    <t>Section</t>
  </si>
  <si>
    <t xml:space="preserve">CLEARING &amp; GRUBBING </t>
  </si>
  <si>
    <t>Project:</t>
  </si>
  <si>
    <t>New Hanover</t>
  </si>
  <si>
    <t>Date:</t>
  </si>
  <si>
    <t>DIRECTIONAL DRILL (1, 2")</t>
  </si>
  <si>
    <t>FINE GRADING</t>
  </si>
  <si>
    <t>TEMPORARY TRAFFIC CONTROL</t>
  </si>
  <si>
    <t>PORTABLE LIGHTING</t>
  </si>
  <si>
    <t>SUPPORTS, STEEL SQUARE TUBE</t>
  </si>
  <si>
    <t xml:space="preserve">                                                                                                      TOTAL BID: _______________________________________</t>
  </si>
  <si>
    <t>IN WORDS: 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</si>
</sst>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4" fontId="2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44" fontId="2" fillId="0" borderId="0" xfId="1" applyFont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4" fontId="3" fillId="0" borderId="4" xfId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6" xfId="0" applyFont="1" applyBorder="1"/>
    <xf numFmtId="44" fontId="2" fillId="0" borderId="7" xfId="1" applyFont="1" applyBorder="1"/>
    <xf numFmtId="0" fontId="2" fillId="0" borderId="9" xfId="0" applyFont="1" applyBorder="1"/>
    <xf numFmtId="3" fontId="2" fillId="0" borderId="6" xfId="0" applyNumberFormat="1" applyFont="1" applyBorder="1"/>
    <xf numFmtId="44" fontId="2" fillId="0" borderId="6" xfId="1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3" fontId="2" fillId="0" borderId="0" xfId="0" applyNumberFormat="1" applyFont="1"/>
    <xf numFmtId="3" fontId="3" fillId="0" borderId="3" xfId="0" applyNumberFormat="1" applyFont="1" applyBorder="1" applyAlignment="1">
      <alignment horizontal="center" wrapText="1"/>
    </xf>
    <xf numFmtId="3" fontId="2" fillId="0" borderId="9" xfId="0" applyNumberFormat="1" applyFont="1" applyBorder="1"/>
    <xf numFmtId="0" fontId="3" fillId="0" borderId="11" xfId="0" applyFont="1" applyBorder="1" applyAlignment="1">
      <alignment horizontal="center"/>
    </xf>
    <xf numFmtId="44" fontId="2" fillId="0" borderId="0" xfId="0" applyNumberFormat="1" applyFont="1"/>
    <xf numFmtId="0" fontId="2" fillId="0" borderId="13" xfId="0" applyFont="1" applyBorder="1"/>
    <xf numFmtId="3" fontId="2" fillId="0" borderId="13" xfId="0" applyNumberFormat="1" applyFont="1" applyBorder="1"/>
    <xf numFmtId="0" fontId="2" fillId="0" borderId="13" xfId="0" applyFont="1" applyBorder="1" applyAlignment="1">
      <alignment horizontal="center"/>
    </xf>
    <xf numFmtId="44" fontId="2" fillId="0" borderId="13" xfId="1" applyFont="1" applyBorder="1"/>
    <xf numFmtId="0" fontId="4" fillId="0" borderId="0" xfId="0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2" applyFont="1" applyBorder="1" applyAlignment="1">
      <alignment horizontal="left" vertical="center"/>
    </xf>
    <xf numFmtId="44" fontId="2" fillId="0" borderId="6" xfId="3" applyFont="1" applyBorder="1" applyAlignment="1">
      <alignment vertical="center"/>
    </xf>
    <xf numFmtId="0" fontId="2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5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44" fontId="2" fillId="0" borderId="6" xfId="1" applyFont="1" applyFill="1" applyBorder="1"/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44" fontId="2" fillId="0" borderId="7" xfId="5" applyFont="1" applyBorder="1"/>
    <xf numFmtId="0" fontId="2" fillId="0" borderId="9" xfId="0" applyFont="1" applyBorder="1" applyAlignment="1">
      <alignment horizontal="center" vertical="center"/>
    </xf>
    <xf numFmtId="44" fontId="2" fillId="0" borderId="10" xfId="5" applyFont="1" applyBorder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2" borderId="6" xfId="0" applyFill="1" applyBorder="1" applyAlignment="1">
      <alignment horizontal="center" vertical="center"/>
    </xf>
    <xf numFmtId="44" fontId="0" fillId="2" borderId="6" xfId="0" applyNumberForma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9" fillId="0" borderId="6" xfId="0" applyFont="1" applyBorder="1"/>
    <xf numFmtId="4" fontId="2" fillId="0" borderId="6" xfId="0" applyNumberFormat="1" applyFont="1" applyBorder="1"/>
    <xf numFmtId="0" fontId="6" fillId="0" borderId="0" xfId="0" applyFont="1"/>
    <xf numFmtId="0" fontId="2" fillId="0" borderId="16" xfId="2" applyFont="1" applyBorder="1" applyAlignment="1">
      <alignment horizontal="center" vertical="center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44" fontId="3" fillId="0" borderId="0" xfId="1" applyFont="1" applyBorder="1" applyAlignment="1">
      <alignment horizontal="center"/>
    </xf>
    <xf numFmtId="44" fontId="2" fillId="0" borderId="6" xfId="3" applyFont="1" applyFill="1" applyBorder="1" applyAlignment="1">
      <alignment vertical="center"/>
    </xf>
    <xf numFmtId="3" fontId="2" fillId="0" borderId="15" xfId="0" applyNumberFormat="1" applyFont="1" applyBorder="1"/>
    <xf numFmtId="0" fontId="2" fillId="0" borderId="15" xfId="0" applyFont="1" applyBorder="1" applyAlignment="1">
      <alignment horizontal="center" vertical="center"/>
    </xf>
    <xf numFmtId="44" fontId="2" fillId="0" borderId="15" xfId="1" applyFont="1" applyBorder="1"/>
    <xf numFmtId="44" fontId="2" fillId="0" borderId="17" xfId="1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6" xfId="0" applyFont="1" applyBorder="1" applyAlignment="1">
      <alignment horizontal="center"/>
    </xf>
    <xf numFmtId="0" fontId="10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center"/>
    </xf>
  </cellXfs>
  <cellStyles count="6">
    <cellStyle name="Currency" xfId="1" builtinId="4"/>
    <cellStyle name="Currency 2" xfId="3" xr:uid="{00000000-0005-0000-0000-000001000000}"/>
    <cellStyle name="Currency 2 2" xfId="5" xr:uid="{00000000-0005-0000-0000-000002000000}"/>
    <cellStyle name="Normal" xfId="0" builtinId="0"/>
    <cellStyle name="Normal_u2525b_estimate 2" xfId="2" xr:uid="{00000000-0005-0000-0000-000004000000}"/>
    <cellStyle name="Normal_u2525b_estimate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75"/>
  <sheetViews>
    <sheetView tabSelected="1" zoomScaleNormal="100" workbookViewId="0">
      <pane ySplit="6" topLeftCell="A7" activePane="bottomLeft" state="frozen"/>
      <selection pane="bottomLeft" activeCell="C4" sqref="C4"/>
    </sheetView>
  </sheetViews>
  <sheetFormatPr defaultRowHeight="13.2" x14ac:dyDescent="0.25"/>
  <cols>
    <col min="1" max="1" width="12.33203125" customWidth="1"/>
    <col min="2" max="2" width="7.44140625" customWidth="1"/>
    <col min="3" max="3" width="59.44140625" customWidth="1"/>
    <col min="4" max="5" width="10.6640625" customWidth="1"/>
    <col min="6" max="6" width="11.88671875" customWidth="1"/>
    <col min="7" max="7" width="16.109375" customWidth="1"/>
    <col min="8" max="8" width="2.6640625" customWidth="1"/>
    <col min="9" max="9" width="2.5546875" customWidth="1"/>
    <col min="10" max="10" width="10.109375" hidden="1" customWidth="1"/>
    <col min="11" max="24" width="9.33203125" hidden="1" customWidth="1"/>
    <col min="25" max="25" width="0" hidden="1" customWidth="1"/>
  </cols>
  <sheetData>
    <row r="1" spans="1:24" x14ac:dyDescent="0.25">
      <c r="A1" s="1"/>
      <c r="B1" s="1"/>
      <c r="C1" s="14"/>
      <c r="D1" s="70"/>
      <c r="E1" s="70"/>
      <c r="F1" s="58"/>
      <c r="G1" s="59"/>
      <c r="H1" s="1"/>
      <c r="I1" s="1"/>
    </row>
    <row r="2" spans="1:24" ht="13.8" thickBot="1" x14ac:dyDescent="0.3">
      <c r="A2" s="1" t="s">
        <v>179</v>
      </c>
      <c r="B2" s="1"/>
      <c r="C2" s="1" t="s">
        <v>156</v>
      </c>
      <c r="D2" s="15"/>
      <c r="E2" s="13"/>
      <c r="F2" s="1"/>
      <c r="G2" s="2"/>
      <c r="H2" s="1"/>
      <c r="I2" s="1"/>
    </row>
    <row r="3" spans="1:24" x14ac:dyDescent="0.25">
      <c r="A3" s="1"/>
      <c r="B3" s="1"/>
      <c r="C3" s="7" t="s">
        <v>157</v>
      </c>
      <c r="D3" s="15"/>
      <c r="E3" s="13"/>
      <c r="F3" s="1"/>
      <c r="G3" s="18"/>
      <c r="H3" s="1"/>
      <c r="I3" s="1"/>
    </row>
    <row r="4" spans="1:24" ht="13.8" thickBot="1" x14ac:dyDescent="0.3">
      <c r="A4" s="1" t="s">
        <v>9</v>
      </c>
      <c r="B4" s="1"/>
      <c r="C4" s="1" t="s">
        <v>180</v>
      </c>
      <c r="D4" s="15"/>
      <c r="E4" s="13"/>
      <c r="F4" s="1"/>
      <c r="G4" s="3"/>
      <c r="H4" s="1"/>
      <c r="I4" s="1"/>
    </row>
    <row r="5" spans="1:24" x14ac:dyDescent="0.25">
      <c r="A5" s="1"/>
      <c r="B5" s="1"/>
      <c r="C5" s="1"/>
      <c r="D5" s="15"/>
      <c r="E5" s="13"/>
      <c r="F5" s="1"/>
      <c r="G5" s="48"/>
      <c r="H5" s="1"/>
      <c r="I5" s="1"/>
    </row>
    <row r="6" spans="1:24" x14ac:dyDescent="0.25">
      <c r="A6" s="1" t="s">
        <v>181</v>
      </c>
      <c r="B6" s="1"/>
      <c r="C6" s="57">
        <v>45708</v>
      </c>
      <c r="D6" s="15"/>
      <c r="E6" s="13"/>
      <c r="F6" s="1"/>
      <c r="G6" s="48"/>
      <c r="H6" s="1"/>
      <c r="I6" s="1"/>
    </row>
    <row r="7" spans="1:24" ht="13.8" thickBot="1" x14ac:dyDescent="0.3">
      <c r="A7" s="1"/>
      <c r="B7" s="1"/>
      <c r="C7" s="57"/>
      <c r="D7" s="15"/>
      <c r="E7" s="13"/>
      <c r="F7" s="1"/>
      <c r="G7" s="48"/>
      <c r="H7" s="1"/>
      <c r="I7" s="1"/>
    </row>
    <row r="8" spans="1:24" ht="17.25" customHeight="1" thickTop="1" x14ac:dyDescent="0.25">
      <c r="A8" s="4" t="s">
        <v>176</v>
      </c>
      <c r="B8" s="5" t="s">
        <v>177</v>
      </c>
      <c r="C8" s="5" t="s">
        <v>0</v>
      </c>
      <c r="D8" s="16" t="s">
        <v>1</v>
      </c>
      <c r="E8" s="5" t="s">
        <v>2</v>
      </c>
      <c r="F8" s="5" t="s">
        <v>3</v>
      </c>
      <c r="G8" s="6" t="s">
        <v>4</v>
      </c>
      <c r="H8" s="1"/>
      <c r="I8" s="1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</row>
    <row r="9" spans="1:24" x14ac:dyDescent="0.25">
      <c r="A9" s="65">
        <v>1</v>
      </c>
      <c r="B9" s="62">
        <v>800</v>
      </c>
      <c r="C9" s="66" t="s">
        <v>88</v>
      </c>
      <c r="D9" s="61">
        <v>1</v>
      </c>
      <c r="E9" s="62" t="s">
        <v>8</v>
      </c>
      <c r="F9" s="63"/>
      <c r="G9" s="64"/>
      <c r="H9" s="1"/>
      <c r="I9" s="1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</row>
    <row r="10" spans="1:24" x14ac:dyDescent="0.25">
      <c r="A10" s="65">
        <v>2</v>
      </c>
      <c r="B10" s="28">
        <v>801</v>
      </c>
      <c r="C10" s="27" t="s">
        <v>10</v>
      </c>
      <c r="D10" s="11">
        <v>1</v>
      </c>
      <c r="E10" s="28" t="s">
        <v>8</v>
      </c>
      <c r="F10" s="12"/>
      <c r="G10" s="9"/>
      <c r="H10" s="1"/>
      <c r="I10" s="1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</row>
    <row r="11" spans="1:24" x14ac:dyDescent="0.25">
      <c r="A11" s="65">
        <v>3</v>
      </c>
      <c r="B11" s="28">
        <v>200</v>
      </c>
      <c r="C11" s="27" t="s">
        <v>178</v>
      </c>
      <c r="D11" s="11">
        <v>1</v>
      </c>
      <c r="E11" s="28" t="s">
        <v>8</v>
      </c>
      <c r="F11" s="12"/>
      <c r="G11" s="9"/>
      <c r="H11" s="1"/>
      <c r="I11" s="1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</row>
    <row r="12" spans="1:24" x14ac:dyDescent="0.25">
      <c r="A12" s="65">
        <v>4</v>
      </c>
      <c r="B12" s="28">
        <v>225</v>
      </c>
      <c r="C12" s="27" t="s">
        <v>11</v>
      </c>
      <c r="D12" s="11">
        <v>1800</v>
      </c>
      <c r="E12" s="28" t="s">
        <v>7</v>
      </c>
      <c r="F12" s="12"/>
      <c r="G12" s="9"/>
      <c r="H12" s="1"/>
      <c r="I12" s="1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</row>
    <row r="13" spans="1:24" x14ac:dyDescent="0.25">
      <c r="A13" s="65">
        <v>5</v>
      </c>
      <c r="B13" s="28">
        <v>225</v>
      </c>
      <c r="C13" s="27" t="s">
        <v>12</v>
      </c>
      <c r="D13" s="11">
        <v>3900</v>
      </c>
      <c r="E13" s="28" t="s">
        <v>7</v>
      </c>
      <c r="F13" s="12"/>
      <c r="G13" s="9"/>
      <c r="H13" s="1"/>
      <c r="I13" s="1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</row>
    <row r="14" spans="1:24" x14ac:dyDescent="0.25">
      <c r="A14" s="65">
        <v>6</v>
      </c>
      <c r="B14" s="28">
        <v>230</v>
      </c>
      <c r="C14" s="27" t="s">
        <v>13</v>
      </c>
      <c r="D14" s="11">
        <v>1000</v>
      </c>
      <c r="E14" s="28" t="s">
        <v>7</v>
      </c>
      <c r="F14" s="12"/>
      <c r="G14" s="9"/>
      <c r="H14" s="1"/>
      <c r="I14" s="1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</row>
    <row r="15" spans="1:24" x14ac:dyDescent="0.25">
      <c r="A15" s="65">
        <v>7</v>
      </c>
      <c r="B15" s="28" t="s">
        <v>126</v>
      </c>
      <c r="C15" s="27" t="s">
        <v>135</v>
      </c>
      <c r="D15" s="11">
        <f t="shared" ref="D15:D16" si="0">SUM(J15:X15)</f>
        <v>1520</v>
      </c>
      <c r="E15" s="28" t="s">
        <v>6</v>
      </c>
      <c r="F15" s="12"/>
      <c r="G15" s="9"/>
      <c r="H15" s="1"/>
      <c r="I15" s="1"/>
      <c r="J15" s="49"/>
      <c r="K15" s="49">
        <v>70</v>
      </c>
      <c r="L15" s="49">
        <v>250</v>
      </c>
      <c r="M15" s="49">
        <v>250</v>
      </c>
      <c r="N15" s="49">
        <v>200</v>
      </c>
      <c r="O15" s="49">
        <v>50</v>
      </c>
      <c r="P15" s="49">
        <v>150</v>
      </c>
      <c r="Q15" s="49">
        <v>100</v>
      </c>
      <c r="R15" s="49">
        <v>100</v>
      </c>
      <c r="S15" s="49"/>
      <c r="T15" s="49"/>
      <c r="U15" s="49">
        <v>100</v>
      </c>
      <c r="V15" s="49"/>
      <c r="W15" s="49">
        <v>100</v>
      </c>
      <c r="X15" s="49">
        <v>150</v>
      </c>
    </row>
    <row r="16" spans="1:24" x14ac:dyDescent="0.25">
      <c r="A16" s="65">
        <v>8</v>
      </c>
      <c r="B16" s="28">
        <v>200</v>
      </c>
      <c r="C16" s="27" t="s">
        <v>128</v>
      </c>
      <c r="D16" s="11">
        <f t="shared" si="0"/>
        <v>130</v>
      </c>
      <c r="E16" s="28" t="s">
        <v>30</v>
      </c>
      <c r="F16" s="12"/>
      <c r="G16" s="9"/>
      <c r="H16" s="1"/>
      <c r="I16" s="1"/>
      <c r="J16" s="49"/>
      <c r="K16" s="49">
        <v>6</v>
      </c>
      <c r="L16" s="49">
        <v>16</v>
      </c>
      <c r="M16" s="49">
        <v>24</v>
      </c>
      <c r="N16" s="49">
        <v>12</v>
      </c>
      <c r="O16" s="49">
        <v>5</v>
      </c>
      <c r="P16" s="49">
        <v>8</v>
      </c>
      <c r="Q16" s="49">
        <v>12</v>
      </c>
      <c r="R16" s="49">
        <v>4</v>
      </c>
      <c r="S16" s="49">
        <v>28</v>
      </c>
      <c r="T16" s="49">
        <v>1</v>
      </c>
      <c r="U16" s="49"/>
      <c r="V16" s="49">
        <v>1</v>
      </c>
      <c r="W16" s="49">
        <v>1</v>
      </c>
      <c r="X16" s="49">
        <v>12</v>
      </c>
    </row>
    <row r="17" spans="1:24" x14ac:dyDescent="0.25">
      <c r="A17" s="65">
        <v>9</v>
      </c>
      <c r="B17" s="28">
        <v>250</v>
      </c>
      <c r="C17" s="27" t="s">
        <v>14</v>
      </c>
      <c r="D17" s="11">
        <f>SUM(J17:X17)</f>
        <v>4184</v>
      </c>
      <c r="E17" s="28" t="s">
        <v>5</v>
      </c>
      <c r="F17" s="12"/>
      <c r="G17" s="9"/>
      <c r="H17" s="1"/>
      <c r="I17" s="1"/>
      <c r="J17" s="49"/>
      <c r="K17" s="49">
        <v>230</v>
      </c>
      <c r="L17" s="49">
        <v>420</v>
      </c>
      <c r="M17" s="49">
        <v>116</v>
      </c>
      <c r="N17" s="49">
        <v>42</v>
      </c>
      <c r="O17" s="49">
        <v>105</v>
      </c>
      <c r="P17" s="49">
        <v>166</v>
      </c>
      <c r="Q17" s="49">
        <v>90</v>
      </c>
      <c r="R17" s="49">
        <v>2050</v>
      </c>
      <c r="S17" s="49">
        <v>458</v>
      </c>
      <c r="T17" s="49">
        <v>240</v>
      </c>
      <c r="U17" s="49">
        <v>16</v>
      </c>
      <c r="V17" s="49">
        <v>251</v>
      </c>
      <c r="W17" s="49"/>
      <c r="X17" s="49"/>
    </row>
    <row r="18" spans="1:24" x14ac:dyDescent="0.25">
      <c r="A18" s="65">
        <v>10</v>
      </c>
      <c r="B18" s="28">
        <v>250</v>
      </c>
      <c r="C18" s="27" t="s">
        <v>129</v>
      </c>
      <c r="D18" s="11">
        <f t="shared" ref="D18:D60" si="1">SUM(J18:X18)</f>
        <v>1088</v>
      </c>
      <c r="E18" s="28" t="s">
        <v>5</v>
      </c>
      <c r="F18" s="12"/>
      <c r="G18" s="9"/>
      <c r="H18" s="1"/>
      <c r="I18" s="1"/>
      <c r="J18" s="49">
        <v>20</v>
      </c>
      <c r="K18" s="49">
        <v>173</v>
      </c>
      <c r="L18" s="49">
        <v>228</v>
      </c>
      <c r="M18" s="49">
        <v>17</v>
      </c>
      <c r="N18" s="49">
        <v>16</v>
      </c>
      <c r="O18" s="49">
        <v>240</v>
      </c>
      <c r="P18" s="49">
        <v>57</v>
      </c>
      <c r="Q18" s="49">
        <v>37</v>
      </c>
      <c r="R18" s="49">
        <v>241</v>
      </c>
      <c r="S18" s="49">
        <v>12</v>
      </c>
      <c r="T18" s="49">
        <v>32</v>
      </c>
      <c r="U18" s="49">
        <v>11</v>
      </c>
      <c r="V18" s="49">
        <v>2</v>
      </c>
      <c r="W18" s="49">
        <v>2</v>
      </c>
      <c r="X18" s="49"/>
    </row>
    <row r="19" spans="1:24" x14ac:dyDescent="0.25">
      <c r="A19" s="65">
        <v>11</v>
      </c>
      <c r="B19" s="28" t="s">
        <v>126</v>
      </c>
      <c r="C19" s="27" t="s">
        <v>130</v>
      </c>
      <c r="D19" s="11">
        <f t="shared" si="1"/>
        <v>21</v>
      </c>
      <c r="E19" s="28" t="s">
        <v>30</v>
      </c>
      <c r="F19" s="12"/>
      <c r="G19" s="9"/>
      <c r="H19" s="1"/>
      <c r="I19" s="1"/>
      <c r="J19" s="49"/>
      <c r="K19" s="49">
        <v>2</v>
      </c>
      <c r="L19" s="49">
        <v>4</v>
      </c>
      <c r="M19" s="49">
        <v>2</v>
      </c>
      <c r="N19" s="49">
        <v>8</v>
      </c>
      <c r="O19" s="49"/>
      <c r="P19" s="49"/>
      <c r="Q19" s="49">
        <v>2</v>
      </c>
      <c r="R19" s="49">
        <v>3</v>
      </c>
      <c r="S19" s="49"/>
      <c r="T19" s="49"/>
      <c r="U19" s="49"/>
      <c r="V19" s="49"/>
      <c r="W19" s="49"/>
      <c r="X19" s="49"/>
    </row>
    <row r="20" spans="1:24" x14ac:dyDescent="0.25">
      <c r="A20" s="65">
        <v>12</v>
      </c>
      <c r="B20" s="28" t="s">
        <v>126</v>
      </c>
      <c r="C20" s="27" t="s">
        <v>131</v>
      </c>
      <c r="D20" s="11">
        <f t="shared" si="1"/>
        <v>4</v>
      </c>
      <c r="E20" s="28" t="s">
        <v>30</v>
      </c>
      <c r="F20" s="12"/>
      <c r="G20" s="9"/>
      <c r="H20" s="1"/>
      <c r="I20" s="1"/>
      <c r="J20" s="49"/>
      <c r="K20" s="49"/>
      <c r="L20" s="49"/>
      <c r="M20" s="49">
        <v>4</v>
      </c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</row>
    <row r="21" spans="1:24" x14ac:dyDescent="0.25">
      <c r="A21" s="65">
        <v>13</v>
      </c>
      <c r="B21" s="28" t="s">
        <v>126</v>
      </c>
      <c r="C21" s="27" t="s">
        <v>132</v>
      </c>
      <c r="D21" s="11">
        <f t="shared" si="1"/>
        <v>1</v>
      </c>
      <c r="E21" s="28" t="s">
        <v>30</v>
      </c>
      <c r="F21" s="12"/>
      <c r="G21" s="9"/>
      <c r="H21" s="1"/>
      <c r="I21" s="1"/>
      <c r="J21" s="49"/>
      <c r="K21" s="49"/>
      <c r="L21" s="49"/>
      <c r="M21" s="49">
        <v>1</v>
      </c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</row>
    <row r="22" spans="1:24" x14ac:dyDescent="0.25">
      <c r="A22" s="65">
        <v>14</v>
      </c>
      <c r="B22" s="28" t="s">
        <v>126</v>
      </c>
      <c r="C22" s="27" t="s">
        <v>173</v>
      </c>
      <c r="D22" s="11">
        <v>1</v>
      </c>
      <c r="E22" s="28" t="s">
        <v>30</v>
      </c>
      <c r="F22" s="12"/>
      <c r="G22" s="9"/>
      <c r="H22" s="1"/>
      <c r="I22" s="1"/>
      <c r="J22" s="49"/>
      <c r="K22" s="49"/>
      <c r="L22" s="49"/>
      <c r="M22" s="49"/>
      <c r="N22" s="49">
        <v>1</v>
      </c>
      <c r="O22" s="49"/>
      <c r="P22" s="49">
        <v>1</v>
      </c>
      <c r="Q22" s="49"/>
      <c r="R22" s="49"/>
      <c r="S22" s="49"/>
      <c r="T22" s="49"/>
      <c r="U22" s="49"/>
      <c r="V22" s="49"/>
      <c r="W22" s="49"/>
      <c r="X22" s="49"/>
    </row>
    <row r="23" spans="1:24" x14ac:dyDescent="0.25">
      <c r="A23" s="65">
        <v>15</v>
      </c>
      <c r="B23" s="28" t="s">
        <v>126</v>
      </c>
      <c r="C23" s="27" t="s">
        <v>133</v>
      </c>
      <c r="D23" s="11">
        <f t="shared" si="1"/>
        <v>2</v>
      </c>
      <c r="E23" s="28" t="s">
        <v>30</v>
      </c>
      <c r="F23" s="12"/>
      <c r="G23" s="9"/>
      <c r="H23" s="1"/>
      <c r="I23" s="1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>
        <v>2</v>
      </c>
    </row>
    <row r="24" spans="1:24" x14ac:dyDescent="0.25">
      <c r="A24" s="65">
        <v>16</v>
      </c>
      <c r="B24" s="28" t="s">
        <v>126</v>
      </c>
      <c r="C24" s="27" t="s">
        <v>174</v>
      </c>
      <c r="D24" s="11">
        <f t="shared" si="1"/>
        <v>1</v>
      </c>
      <c r="E24" s="28" t="s">
        <v>30</v>
      </c>
      <c r="F24" s="12"/>
      <c r="G24" s="9"/>
      <c r="H24" s="1"/>
      <c r="I24" s="1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>
        <v>1</v>
      </c>
      <c r="X24" s="49"/>
    </row>
    <row r="25" spans="1:24" x14ac:dyDescent="0.25">
      <c r="A25" s="65">
        <v>17</v>
      </c>
      <c r="B25" s="28" t="s">
        <v>126</v>
      </c>
      <c r="C25" s="27" t="s">
        <v>134</v>
      </c>
      <c r="D25" s="11">
        <f t="shared" si="1"/>
        <v>30</v>
      </c>
      <c r="E25" s="28" t="s">
        <v>6</v>
      </c>
      <c r="F25" s="12"/>
      <c r="G25" s="9"/>
      <c r="H25" s="1"/>
      <c r="I25" s="1"/>
      <c r="J25" s="49"/>
      <c r="K25" s="49"/>
      <c r="L25" s="49"/>
      <c r="M25" s="49">
        <v>30</v>
      </c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</row>
    <row r="26" spans="1:24" x14ac:dyDescent="0.25">
      <c r="A26" s="65">
        <v>18</v>
      </c>
      <c r="B26" s="28" t="s">
        <v>126</v>
      </c>
      <c r="C26" s="27" t="s">
        <v>169</v>
      </c>
      <c r="D26" s="11">
        <f t="shared" si="1"/>
        <v>20</v>
      </c>
      <c r="E26" s="28" t="s">
        <v>6</v>
      </c>
      <c r="F26" s="12"/>
      <c r="G26" s="9"/>
      <c r="H26" s="1"/>
      <c r="I26" s="1"/>
      <c r="J26" s="49"/>
      <c r="K26" s="49"/>
      <c r="L26" s="49">
        <v>20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</row>
    <row r="27" spans="1:24" x14ac:dyDescent="0.25">
      <c r="A27" s="65">
        <v>19</v>
      </c>
      <c r="B27" s="28" t="s">
        <v>126</v>
      </c>
      <c r="C27" s="27" t="s">
        <v>136</v>
      </c>
      <c r="D27" s="11">
        <f t="shared" si="1"/>
        <v>1</v>
      </c>
      <c r="E27" s="28" t="s">
        <v>30</v>
      </c>
      <c r="F27" s="12"/>
      <c r="G27" s="9"/>
      <c r="H27" s="1"/>
      <c r="I27" s="1"/>
      <c r="J27" s="49"/>
      <c r="K27" s="49"/>
      <c r="L27" s="49">
        <v>1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</row>
    <row r="28" spans="1:24" x14ac:dyDescent="0.25">
      <c r="A28" s="65">
        <v>20</v>
      </c>
      <c r="B28" s="28">
        <v>270</v>
      </c>
      <c r="C28" s="27" t="s">
        <v>15</v>
      </c>
      <c r="D28" s="11">
        <v>200</v>
      </c>
      <c r="E28" s="28" t="s">
        <v>5</v>
      </c>
      <c r="F28" s="12"/>
      <c r="G28" s="9"/>
      <c r="H28" s="1"/>
      <c r="I28" s="1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</row>
    <row r="29" spans="1:24" x14ac:dyDescent="0.25">
      <c r="A29" s="65">
        <v>21</v>
      </c>
      <c r="B29" s="28">
        <v>310</v>
      </c>
      <c r="C29" s="27" t="s">
        <v>110</v>
      </c>
      <c r="D29" s="11">
        <f t="shared" si="1"/>
        <v>43</v>
      </c>
      <c r="E29" s="28" t="s">
        <v>6</v>
      </c>
      <c r="F29" s="31"/>
      <c r="G29" s="9"/>
      <c r="H29" s="1"/>
      <c r="I29" s="1"/>
      <c r="J29" s="49"/>
      <c r="K29" s="49"/>
      <c r="L29" s="49"/>
      <c r="M29" s="49">
        <v>8</v>
      </c>
      <c r="N29" s="49">
        <v>5</v>
      </c>
      <c r="O29" s="49"/>
      <c r="P29" s="49">
        <v>14</v>
      </c>
      <c r="Q29" s="49"/>
      <c r="R29" s="49"/>
      <c r="S29" s="49"/>
      <c r="T29" s="49"/>
      <c r="U29" s="49"/>
      <c r="V29" s="49"/>
      <c r="W29" s="49">
        <v>16</v>
      </c>
      <c r="X29" s="49"/>
    </row>
    <row r="30" spans="1:24" x14ac:dyDescent="0.25">
      <c r="A30" s="65">
        <v>22</v>
      </c>
      <c r="B30" s="35">
        <v>310</v>
      </c>
      <c r="C30" s="30" t="s">
        <v>18</v>
      </c>
      <c r="D30" s="11">
        <f t="shared" si="1"/>
        <v>1198</v>
      </c>
      <c r="E30" s="28" t="s">
        <v>6</v>
      </c>
      <c r="F30" s="31"/>
      <c r="G30" s="9"/>
      <c r="H30" s="32"/>
      <c r="I30" s="33"/>
      <c r="J30" s="49"/>
      <c r="K30" s="49">
        <v>167</v>
      </c>
      <c r="L30" s="49"/>
      <c r="M30" s="49">
        <v>25</v>
      </c>
      <c r="N30" s="49">
        <v>28</v>
      </c>
      <c r="O30" s="49"/>
      <c r="P30" s="49"/>
      <c r="Q30" s="49">
        <v>310</v>
      </c>
      <c r="R30" s="49">
        <v>252</v>
      </c>
      <c r="S30" s="49">
        <v>243</v>
      </c>
      <c r="T30" s="49">
        <v>7</v>
      </c>
      <c r="U30" s="49">
        <v>26</v>
      </c>
      <c r="V30" s="49">
        <v>95</v>
      </c>
      <c r="W30" s="49"/>
      <c r="X30" s="49">
        <v>45</v>
      </c>
    </row>
    <row r="31" spans="1:24" x14ac:dyDescent="0.25">
      <c r="A31" s="65">
        <v>23</v>
      </c>
      <c r="B31" s="35">
        <v>310</v>
      </c>
      <c r="C31" s="30" t="s">
        <v>19</v>
      </c>
      <c r="D31" s="11">
        <f t="shared" si="1"/>
        <v>307</v>
      </c>
      <c r="E31" s="28" t="s">
        <v>6</v>
      </c>
      <c r="F31" s="31"/>
      <c r="G31" s="9"/>
      <c r="H31" s="32"/>
      <c r="I31" s="33"/>
      <c r="J31" s="49"/>
      <c r="K31" s="49"/>
      <c r="L31" s="49">
        <v>4</v>
      </c>
      <c r="M31" s="49"/>
      <c r="N31" s="49"/>
      <c r="O31" s="49"/>
      <c r="P31" s="49"/>
      <c r="Q31" s="49"/>
      <c r="R31" s="49">
        <v>105</v>
      </c>
      <c r="S31" s="49">
        <v>118</v>
      </c>
      <c r="T31" s="49"/>
      <c r="U31" s="49"/>
      <c r="V31" s="49">
        <v>80</v>
      </c>
      <c r="W31" s="49"/>
      <c r="X31" s="49"/>
    </row>
    <row r="32" spans="1:24" x14ac:dyDescent="0.25">
      <c r="A32" s="65">
        <v>24</v>
      </c>
      <c r="B32" s="35">
        <v>340</v>
      </c>
      <c r="C32" s="30" t="s">
        <v>20</v>
      </c>
      <c r="D32" s="11">
        <f t="shared" si="1"/>
        <v>36</v>
      </c>
      <c r="E32" s="28" t="s">
        <v>6</v>
      </c>
      <c r="F32" s="31"/>
      <c r="G32" s="9"/>
      <c r="H32" s="32"/>
      <c r="I32" s="33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>
        <v>26</v>
      </c>
      <c r="W32" s="49"/>
      <c r="X32" s="49">
        <v>10</v>
      </c>
    </row>
    <row r="33" spans="1:24" x14ac:dyDescent="0.25">
      <c r="A33" s="65">
        <v>25</v>
      </c>
      <c r="B33" s="28">
        <v>1530</v>
      </c>
      <c r="C33" s="27" t="s">
        <v>137</v>
      </c>
      <c r="D33" s="11">
        <f t="shared" si="1"/>
        <v>40</v>
      </c>
      <c r="E33" s="28" t="s">
        <v>6</v>
      </c>
      <c r="F33" s="31"/>
      <c r="G33" s="9"/>
      <c r="H33" s="1"/>
      <c r="I33" s="1"/>
      <c r="J33" s="49"/>
      <c r="K33" s="49"/>
      <c r="L33" s="49"/>
      <c r="M33" s="49"/>
      <c r="N33" s="49"/>
      <c r="O33" s="49"/>
      <c r="P33" s="49"/>
      <c r="Q33" s="49">
        <v>40</v>
      </c>
      <c r="R33" s="49"/>
      <c r="S33" s="49"/>
      <c r="T33" s="49"/>
      <c r="U33" s="49"/>
      <c r="V33" s="49"/>
      <c r="W33" s="49"/>
      <c r="X33" s="49"/>
    </row>
    <row r="34" spans="1:24" x14ac:dyDescent="0.25">
      <c r="A34" s="65">
        <v>26</v>
      </c>
      <c r="B34" s="28">
        <v>500</v>
      </c>
      <c r="C34" s="27" t="s">
        <v>183</v>
      </c>
      <c r="D34" s="11">
        <v>1</v>
      </c>
      <c r="E34" s="28" t="s">
        <v>8</v>
      </c>
      <c r="F34" s="31"/>
      <c r="G34" s="9"/>
      <c r="H34" s="1"/>
      <c r="I34" s="1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1:24" x14ac:dyDescent="0.25">
      <c r="A35" s="65">
        <v>27</v>
      </c>
      <c r="B35" s="35">
        <v>520</v>
      </c>
      <c r="C35" s="30" t="s">
        <v>22</v>
      </c>
      <c r="D35" s="11">
        <v>3800</v>
      </c>
      <c r="E35" s="35" t="s">
        <v>21</v>
      </c>
      <c r="F35" s="31"/>
      <c r="G35" s="9"/>
      <c r="H35" s="32"/>
      <c r="I35" s="33"/>
      <c r="J35" s="49">
        <v>3800</v>
      </c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</row>
    <row r="36" spans="1:24" x14ac:dyDescent="0.25">
      <c r="A36" s="65">
        <v>28</v>
      </c>
      <c r="B36" s="35">
        <v>607</v>
      </c>
      <c r="C36" s="30" t="s">
        <v>127</v>
      </c>
      <c r="D36" s="11">
        <f t="shared" si="1"/>
        <v>1137</v>
      </c>
      <c r="E36" s="35" t="s">
        <v>23</v>
      </c>
      <c r="F36" s="31"/>
      <c r="G36" s="9"/>
      <c r="H36" s="32"/>
      <c r="I36" s="33"/>
      <c r="J36" s="49"/>
      <c r="K36" s="49"/>
      <c r="L36" s="49"/>
      <c r="M36" s="49"/>
      <c r="N36" s="49"/>
      <c r="O36" s="49">
        <v>265</v>
      </c>
      <c r="P36" s="49"/>
      <c r="Q36" s="49"/>
      <c r="R36" s="49">
        <v>349</v>
      </c>
      <c r="S36" s="49"/>
      <c r="T36" s="49">
        <v>112</v>
      </c>
      <c r="U36" s="49">
        <v>207</v>
      </c>
      <c r="V36" s="49">
        <v>204</v>
      </c>
      <c r="W36" s="49"/>
      <c r="X36" s="49"/>
    </row>
    <row r="37" spans="1:24" x14ac:dyDescent="0.25">
      <c r="A37" s="65">
        <v>29</v>
      </c>
      <c r="B37" s="28">
        <v>620</v>
      </c>
      <c r="C37" s="27" t="s">
        <v>24</v>
      </c>
      <c r="D37" s="11">
        <f t="shared" si="1"/>
        <v>95</v>
      </c>
      <c r="E37" s="28" t="s">
        <v>16</v>
      </c>
      <c r="F37" s="31"/>
      <c r="G37" s="9"/>
      <c r="H37" s="1"/>
      <c r="I37" s="1"/>
      <c r="J37" s="49">
        <v>95</v>
      </c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</row>
    <row r="38" spans="1:24" x14ac:dyDescent="0.25">
      <c r="A38" s="65">
        <v>30</v>
      </c>
      <c r="B38" s="28">
        <v>620</v>
      </c>
      <c r="C38" s="27" t="s">
        <v>25</v>
      </c>
      <c r="D38" s="11">
        <f t="shared" si="1"/>
        <v>770</v>
      </c>
      <c r="E38" s="28" t="s">
        <v>16</v>
      </c>
      <c r="F38" s="31"/>
      <c r="G38" s="9"/>
      <c r="H38" s="1"/>
      <c r="I38" s="1"/>
      <c r="J38" s="49">
        <v>770</v>
      </c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</row>
    <row r="39" spans="1:24" x14ac:dyDescent="0.25">
      <c r="A39" s="65">
        <v>31</v>
      </c>
      <c r="B39" s="28">
        <v>620</v>
      </c>
      <c r="C39" s="27" t="s">
        <v>26</v>
      </c>
      <c r="D39" s="11">
        <f t="shared" si="1"/>
        <v>675</v>
      </c>
      <c r="E39" s="28" t="s">
        <v>16</v>
      </c>
      <c r="F39" s="31"/>
      <c r="G39" s="9"/>
      <c r="H39" s="1"/>
      <c r="I39" s="1"/>
      <c r="J39" s="49">
        <v>675</v>
      </c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</row>
    <row r="40" spans="1:24" x14ac:dyDescent="0.25">
      <c r="A40" s="65">
        <v>32</v>
      </c>
      <c r="B40" s="28">
        <v>830</v>
      </c>
      <c r="C40" s="27" t="s">
        <v>29</v>
      </c>
      <c r="D40" s="11">
        <f t="shared" si="1"/>
        <v>33</v>
      </c>
      <c r="E40" s="36" t="s">
        <v>30</v>
      </c>
      <c r="F40" s="31"/>
      <c r="G40" s="9"/>
      <c r="H40" s="1"/>
      <c r="I40" s="1"/>
      <c r="J40" s="49"/>
      <c r="K40" s="49">
        <v>6</v>
      </c>
      <c r="L40" s="49">
        <v>1</v>
      </c>
      <c r="M40" s="49"/>
      <c r="N40" s="49">
        <v>4</v>
      </c>
      <c r="O40" s="49">
        <v>1</v>
      </c>
      <c r="P40" s="49">
        <v>1</v>
      </c>
      <c r="Q40" s="49">
        <v>4</v>
      </c>
      <c r="R40" s="49">
        <v>4</v>
      </c>
      <c r="S40" s="49">
        <v>5</v>
      </c>
      <c r="T40" s="49">
        <v>1</v>
      </c>
      <c r="U40" s="49">
        <v>2</v>
      </c>
      <c r="V40" s="49">
        <v>4</v>
      </c>
      <c r="W40" s="49"/>
      <c r="X40" s="49"/>
    </row>
    <row r="41" spans="1:24" x14ac:dyDescent="0.25">
      <c r="A41" s="65">
        <v>33</v>
      </c>
      <c r="B41" s="35">
        <v>840</v>
      </c>
      <c r="C41" s="30" t="s">
        <v>31</v>
      </c>
      <c r="D41" s="11">
        <f t="shared" si="1"/>
        <v>23</v>
      </c>
      <c r="E41" s="36" t="s">
        <v>30</v>
      </c>
      <c r="F41" s="31"/>
      <c r="G41" s="9"/>
      <c r="H41" s="32"/>
      <c r="I41" s="33"/>
      <c r="J41" s="49"/>
      <c r="K41" s="49">
        <v>7</v>
      </c>
      <c r="L41" s="49"/>
      <c r="M41" s="49"/>
      <c r="N41" s="49">
        <v>3</v>
      </c>
      <c r="O41" s="49">
        <v>1</v>
      </c>
      <c r="P41" s="49">
        <v>1</v>
      </c>
      <c r="Q41" s="49">
        <v>3</v>
      </c>
      <c r="R41" s="49">
        <v>2</v>
      </c>
      <c r="S41" s="49">
        <v>2</v>
      </c>
      <c r="T41" s="49">
        <v>1</v>
      </c>
      <c r="U41" s="49">
        <v>1</v>
      </c>
      <c r="V41" s="49">
        <v>2</v>
      </c>
      <c r="W41" s="49"/>
      <c r="X41" s="49"/>
    </row>
    <row r="42" spans="1:24" x14ac:dyDescent="0.25">
      <c r="A42" s="65">
        <v>34</v>
      </c>
      <c r="B42" s="28">
        <v>840</v>
      </c>
      <c r="C42" s="27" t="s">
        <v>32</v>
      </c>
      <c r="D42" s="11">
        <f t="shared" si="1"/>
        <v>5</v>
      </c>
      <c r="E42" s="36" t="s">
        <v>30</v>
      </c>
      <c r="F42" s="31"/>
      <c r="G42" s="9"/>
      <c r="H42" s="1"/>
      <c r="I42" s="1"/>
      <c r="J42" s="49"/>
      <c r="K42" s="49"/>
      <c r="L42" s="49">
        <v>1</v>
      </c>
      <c r="M42" s="49"/>
      <c r="N42" s="49"/>
      <c r="O42" s="49"/>
      <c r="P42" s="49"/>
      <c r="Q42" s="49"/>
      <c r="R42" s="49">
        <v>2</v>
      </c>
      <c r="S42" s="49">
        <v>1</v>
      </c>
      <c r="T42" s="49"/>
      <c r="U42" s="49">
        <v>1</v>
      </c>
      <c r="V42" s="49"/>
      <c r="W42" s="49"/>
      <c r="X42" s="49"/>
    </row>
    <row r="43" spans="1:24" x14ac:dyDescent="0.25">
      <c r="A43" s="65">
        <v>35</v>
      </c>
      <c r="B43" s="35">
        <v>840</v>
      </c>
      <c r="C43" s="30" t="s">
        <v>33</v>
      </c>
      <c r="D43" s="11">
        <f t="shared" si="1"/>
        <v>11</v>
      </c>
      <c r="E43" s="36" t="s">
        <v>30</v>
      </c>
      <c r="F43" s="31"/>
      <c r="G43" s="9"/>
      <c r="H43" s="32"/>
      <c r="I43" s="33"/>
      <c r="J43" s="49"/>
      <c r="K43" s="49">
        <v>2</v>
      </c>
      <c r="L43" s="49"/>
      <c r="M43" s="49"/>
      <c r="N43" s="49">
        <v>1</v>
      </c>
      <c r="O43" s="49"/>
      <c r="P43" s="49"/>
      <c r="Q43" s="49">
        <v>1</v>
      </c>
      <c r="R43" s="49"/>
      <c r="S43" s="49">
        <v>4</v>
      </c>
      <c r="T43" s="49">
        <v>1</v>
      </c>
      <c r="U43" s="49"/>
      <c r="V43" s="49">
        <v>2</v>
      </c>
      <c r="W43" s="49"/>
      <c r="X43" s="49"/>
    </row>
    <row r="44" spans="1:24" x14ac:dyDescent="0.25">
      <c r="A44" s="65">
        <v>36</v>
      </c>
      <c r="B44" s="35">
        <v>840</v>
      </c>
      <c r="C44" s="30" t="s">
        <v>172</v>
      </c>
      <c r="D44" s="11">
        <f t="shared" si="1"/>
        <v>1</v>
      </c>
      <c r="E44" s="36" t="s">
        <v>30</v>
      </c>
      <c r="F44" s="31"/>
      <c r="G44" s="9"/>
      <c r="H44" s="32"/>
      <c r="I44" s="33"/>
      <c r="J44" s="49"/>
      <c r="K44" s="49"/>
      <c r="L44" s="49"/>
      <c r="M44" s="49"/>
      <c r="N44" s="49"/>
      <c r="O44" s="49"/>
      <c r="P44" s="49"/>
      <c r="Q44" s="49"/>
      <c r="R44" s="49"/>
      <c r="S44" s="49">
        <v>1</v>
      </c>
      <c r="T44" s="49"/>
      <c r="U44" s="49"/>
      <c r="V44" s="49"/>
      <c r="W44" s="49"/>
      <c r="X44" s="49"/>
    </row>
    <row r="45" spans="1:24" x14ac:dyDescent="0.25">
      <c r="A45" s="65">
        <v>37</v>
      </c>
      <c r="B45" s="56">
        <v>859</v>
      </c>
      <c r="C45" s="30" t="s">
        <v>102</v>
      </c>
      <c r="D45" s="11">
        <f t="shared" si="1"/>
        <v>2</v>
      </c>
      <c r="E45" s="36" t="s">
        <v>30</v>
      </c>
      <c r="F45" s="31"/>
      <c r="G45" s="9"/>
      <c r="H45" s="32"/>
      <c r="I45" s="33"/>
      <c r="J45" s="49"/>
      <c r="K45" s="49">
        <v>1</v>
      </c>
      <c r="L45" s="49"/>
      <c r="M45" s="49">
        <v>1</v>
      </c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</row>
    <row r="46" spans="1:24" x14ac:dyDescent="0.25">
      <c r="A46" s="65">
        <v>38</v>
      </c>
      <c r="B46" s="35">
        <v>859</v>
      </c>
      <c r="C46" s="30" t="s">
        <v>103</v>
      </c>
      <c r="D46" s="11">
        <f t="shared" si="1"/>
        <v>2</v>
      </c>
      <c r="E46" s="36" t="s">
        <v>30</v>
      </c>
      <c r="F46" s="31"/>
      <c r="G46" s="9"/>
      <c r="H46" s="32"/>
      <c r="I46" s="33"/>
      <c r="J46" s="49"/>
      <c r="K46" s="49">
        <v>2</v>
      </c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</row>
    <row r="47" spans="1:24" x14ac:dyDescent="0.25">
      <c r="A47" s="65">
        <v>39</v>
      </c>
      <c r="B47" s="35">
        <v>858</v>
      </c>
      <c r="C47" s="30" t="s">
        <v>105</v>
      </c>
      <c r="D47" s="11">
        <f t="shared" si="1"/>
        <v>10</v>
      </c>
      <c r="E47" s="36" t="s">
        <v>30</v>
      </c>
      <c r="F47" s="31"/>
      <c r="G47" s="9"/>
      <c r="H47" s="32"/>
      <c r="I47" s="33"/>
      <c r="J47" s="49"/>
      <c r="K47" s="49">
        <v>1</v>
      </c>
      <c r="L47" s="49"/>
      <c r="M47" s="49">
        <v>1</v>
      </c>
      <c r="N47" s="49">
        <v>2</v>
      </c>
      <c r="O47" s="49"/>
      <c r="P47" s="49"/>
      <c r="Q47" s="49"/>
      <c r="R47" s="49"/>
      <c r="S47" s="49">
        <v>2</v>
      </c>
      <c r="T47" s="49">
        <v>1</v>
      </c>
      <c r="U47" s="49"/>
      <c r="V47" s="49">
        <v>2</v>
      </c>
      <c r="W47" s="49">
        <v>1</v>
      </c>
      <c r="X47" s="49"/>
    </row>
    <row r="48" spans="1:24" x14ac:dyDescent="0.25">
      <c r="A48" s="65">
        <v>40</v>
      </c>
      <c r="B48" s="35" t="s">
        <v>126</v>
      </c>
      <c r="C48" s="30" t="s">
        <v>108</v>
      </c>
      <c r="D48" s="11">
        <f t="shared" si="1"/>
        <v>3</v>
      </c>
      <c r="E48" s="36" t="s">
        <v>30</v>
      </c>
      <c r="F48" s="31"/>
      <c r="G48" s="9"/>
      <c r="H48" s="32"/>
      <c r="I48" s="33"/>
      <c r="J48" s="49"/>
      <c r="K48" s="49"/>
      <c r="L48" s="49">
        <v>1</v>
      </c>
      <c r="M48" s="49"/>
      <c r="N48" s="49"/>
      <c r="O48" s="49"/>
      <c r="P48" s="49"/>
      <c r="Q48" s="49">
        <v>2</v>
      </c>
      <c r="R48" s="49"/>
      <c r="S48" s="49"/>
      <c r="T48" s="49"/>
      <c r="U48" s="49"/>
      <c r="V48" s="49"/>
      <c r="W48" s="49"/>
      <c r="X48" s="49"/>
    </row>
    <row r="49" spans="1:25" x14ac:dyDescent="0.25">
      <c r="A49" s="65">
        <v>41</v>
      </c>
      <c r="B49" s="35" t="s">
        <v>126</v>
      </c>
      <c r="C49" s="30" t="s">
        <v>112</v>
      </c>
      <c r="D49" s="11">
        <f t="shared" si="1"/>
        <v>7</v>
      </c>
      <c r="E49" s="36" t="s">
        <v>30</v>
      </c>
      <c r="F49" s="31"/>
      <c r="G49" s="9"/>
      <c r="H49" s="32"/>
      <c r="I49" s="33"/>
      <c r="J49" s="49"/>
      <c r="K49" s="49"/>
      <c r="L49" s="49"/>
      <c r="M49" s="49">
        <v>2</v>
      </c>
      <c r="N49" s="49"/>
      <c r="O49" s="49"/>
      <c r="P49" s="49">
        <v>2</v>
      </c>
      <c r="Q49" s="49"/>
      <c r="R49" s="49"/>
      <c r="S49" s="49"/>
      <c r="T49" s="49"/>
      <c r="U49" s="49"/>
      <c r="V49" s="49"/>
      <c r="W49" s="49">
        <v>1</v>
      </c>
      <c r="X49" s="49">
        <v>2</v>
      </c>
    </row>
    <row r="50" spans="1:25" x14ac:dyDescent="0.25">
      <c r="A50" s="65">
        <v>42</v>
      </c>
      <c r="B50" s="35">
        <v>310</v>
      </c>
      <c r="C50" s="30" t="s">
        <v>113</v>
      </c>
      <c r="D50" s="11">
        <f t="shared" si="1"/>
        <v>5</v>
      </c>
      <c r="E50" s="36" t="s">
        <v>30</v>
      </c>
      <c r="F50" s="31"/>
      <c r="G50" s="9"/>
      <c r="H50" s="32"/>
      <c r="I50" s="33"/>
      <c r="J50" s="49"/>
      <c r="K50" s="49"/>
      <c r="L50" s="49"/>
      <c r="M50" s="49"/>
      <c r="N50" s="49">
        <v>1</v>
      </c>
      <c r="O50" s="49"/>
      <c r="P50" s="49">
        <v>2</v>
      </c>
      <c r="Q50" s="49"/>
      <c r="R50" s="49"/>
      <c r="S50" s="49"/>
      <c r="T50" s="49"/>
      <c r="U50" s="49"/>
      <c r="V50" s="49"/>
      <c r="W50" s="49">
        <v>2</v>
      </c>
      <c r="X50" s="49"/>
    </row>
    <row r="51" spans="1:25" x14ac:dyDescent="0.25">
      <c r="A51" s="65">
        <v>43</v>
      </c>
      <c r="B51" s="35">
        <v>310</v>
      </c>
      <c r="C51" s="30" t="s">
        <v>114</v>
      </c>
      <c r="D51" s="11">
        <f t="shared" si="1"/>
        <v>7</v>
      </c>
      <c r="E51" s="36" t="s">
        <v>30</v>
      </c>
      <c r="F51" s="31"/>
      <c r="G51" s="9"/>
      <c r="H51" s="32"/>
      <c r="I51" s="33"/>
      <c r="J51" s="49"/>
      <c r="K51" s="49"/>
      <c r="L51" s="49"/>
      <c r="M51" s="49"/>
      <c r="N51" s="49">
        <v>1</v>
      </c>
      <c r="O51" s="49"/>
      <c r="P51" s="49"/>
      <c r="Q51" s="49">
        <v>3</v>
      </c>
      <c r="R51" s="49"/>
      <c r="S51" s="49"/>
      <c r="T51" s="49"/>
      <c r="U51" s="49"/>
      <c r="V51" s="49"/>
      <c r="W51" s="49"/>
      <c r="X51" s="49">
        <v>3</v>
      </c>
    </row>
    <row r="52" spans="1:25" x14ac:dyDescent="0.25">
      <c r="A52" s="65">
        <v>44</v>
      </c>
      <c r="B52" s="28">
        <v>846</v>
      </c>
      <c r="C52" s="27" t="s">
        <v>111</v>
      </c>
      <c r="D52" s="11">
        <f t="shared" si="1"/>
        <v>167</v>
      </c>
      <c r="E52" s="28" t="s">
        <v>6</v>
      </c>
      <c r="F52" s="31"/>
      <c r="G52" s="9"/>
      <c r="H52" s="1"/>
      <c r="I52" s="1"/>
      <c r="J52" s="49"/>
      <c r="K52" s="49"/>
      <c r="L52" s="49"/>
      <c r="M52" s="49">
        <v>10</v>
      </c>
      <c r="N52" s="49"/>
      <c r="O52" s="49"/>
      <c r="P52" s="49">
        <v>43</v>
      </c>
      <c r="Q52" s="49"/>
      <c r="R52" s="49"/>
      <c r="S52" s="49"/>
      <c r="T52" s="49"/>
      <c r="U52" s="49"/>
      <c r="V52" s="49">
        <v>60</v>
      </c>
      <c r="W52" s="49">
        <v>24</v>
      </c>
      <c r="X52" s="49">
        <v>30</v>
      </c>
    </row>
    <row r="53" spans="1:25" x14ac:dyDescent="0.25">
      <c r="A53" s="65">
        <v>45</v>
      </c>
      <c r="B53" s="28">
        <v>846</v>
      </c>
      <c r="C53" s="27" t="s">
        <v>115</v>
      </c>
      <c r="D53" s="11">
        <f t="shared" si="1"/>
        <v>618</v>
      </c>
      <c r="E53" s="28" t="s">
        <v>6</v>
      </c>
      <c r="F53" s="31"/>
      <c r="G53" s="9"/>
      <c r="H53" s="1"/>
      <c r="I53" s="1"/>
      <c r="J53" s="49"/>
      <c r="K53" s="49"/>
      <c r="L53" s="49"/>
      <c r="M53" s="49">
        <v>18</v>
      </c>
      <c r="N53" s="49">
        <v>10</v>
      </c>
      <c r="O53" s="49"/>
      <c r="P53" s="49"/>
      <c r="Q53" s="49"/>
      <c r="R53" s="49"/>
      <c r="S53" s="49">
        <v>590</v>
      </c>
      <c r="T53" s="49"/>
      <c r="U53" s="49"/>
      <c r="V53" s="49"/>
      <c r="W53" s="49"/>
      <c r="X53" s="49"/>
    </row>
    <row r="54" spans="1:25" x14ac:dyDescent="0.25">
      <c r="A54" s="65">
        <v>46</v>
      </c>
      <c r="B54" s="28">
        <v>846</v>
      </c>
      <c r="C54" s="27" t="s">
        <v>34</v>
      </c>
      <c r="D54" s="11">
        <f t="shared" si="1"/>
        <v>340</v>
      </c>
      <c r="E54" s="28" t="s">
        <v>6</v>
      </c>
      <c r="F54" s="31"/>
      <c r="G54" s="9"/>
      <c r="H54" s="1"/>
      <c r="I54" s="1"/>
      <c r="J54" s="49"/>
      <c r="K54" s="49"/>
      <c r="L54" s="49"/>
      <c r="M54" s="49"/>
      <c r="N54" s="49"/>
      <c r="O54" s="49"/>
      <c r="P54" s="49"/>
      <c r="Q54" s="49"/>
      <c r="R54" s="49"/>
      <c r="S54" s="49">
        <v>340</v>
      </c>
      <c r="T54" s="49"/>
      <c r="U54" s="49"/>
      <c r="V54" s="49"/>
      <c r="W54" s="49"/>
      <c r="X54" s="49"/>
    </row>
    <row r="55" spans="1:25" x14ac:dyDescent="0.25">
      <c r="A55" s="65">
        <v>47</v>
      </c>
      <c r="B55" s="28">
        <v>846</v>
      </c>
      <c r="C55" s="27" t="s">
        <v>35</v>
      </c>
      <c r="D55" s="11">
        <f t="shared" si="1"/>
        <v>196</v>
      </c>
      <c r="E55" s="28" t="s">
        <v>6</v>
      </c>
      <c r="F55" s="31"/>
      <c r="G55" s="9"/>
      <c r="H55" s="1"/>
      <c r="I55" s="1"/>
      <c r="J55" s="49"/>
      <c r="K55" s="49"/>
      <c r="L55" s="49"/>
      <c r="M55" s="49"/>
      <c r="N55" s="49"/>
      <c r="O55" s="49">
        <v>160</v>
      </c>
      <c r="P55" s="49"/>
      <c r="Q55" s="49"/>
      <c r="R55" s="49"/>
      <c r="S55" s="49"/>
      <c r="T55" s="49"/>
      <c r="U55" s="49"/>
      <c r="V55" s="49"/>
      <c r="W55" s="49"/>
      <c r="X55" s="49">
        <v>36</v>
      </c>
    </row>
    <row r="56" spans="1:25" x14ac:dyDescent="0.25">
      <c r="A56" s="65">
        <v>48</v>
      </c>
      <c r="B56" s="28" t="s">
        <v>126</v>
      </c>
      <c r="C56" s="27" t="s">
        <v>101</v>
      </c>
      <c r="D56" s="11">
        <f t="shared" si="1"/>
        <v>2378</v>
      </c>
      <c r="E56" s="28" t="s">
        <v>6</v>
      </c>
      <c r="F56" s="31"/>
      <c r="G56" s="9"/>
      <c r="H56" s="1"/>
      <c r="I56" s="1"/>
      <c r="J56" s="49">
        <v>20</v>
      </c>
      <c r="K56" s="49"/>
      <c r="L56" s="49">
        <v>760</v>
      </c>
      <c r="M56" s="49">
        <v>200</v>
      </c>
      <c r="N56" s="49"/>
      <c r="O56" s="49"/>
      <c r="P56" s="49"/>
      <c r="Q56" s="49"/>
      <c r="R56" s="49">
        <v>250</v>
      </c>
      <c r="S56" s="49">
        <v>830</v>
      </c>
      <c r="T56" s="49">
        <v>48</v>
      </c>
      <c r="U56" s="49">
        <v>270</v>
      </c>
      <c r="V56" s="49"/>
      <c r="W56" s="49"/>
      <c r="X56" s="49"/>
    </row>
    <row r="57" spans="1:25" x14ac:dyDescent="0.25">
      <c r="A57" s="65">
        <v>49</v>
      </c>
      <c r="B57" s="28">
        <v>846</v>
      </c>
      <c r="C57" s="27" t="s">
        <v>106</v>
      </c>
      <c r="D57" s="11">
        <f t="shared" si="1"/>
        <v>62</v>
      </c>
      <c r="E57" s="28" t="s">
        <v>6</v>
      </c>
      <c r="F57" s="31"/>
      <c r="G57" s="9"/>
      <c r="H57" s="1"/>
      <c r="I57" s="1"/>
      <c r="J57" s="49"/>
      <c r="K57" s="49">
        <v>40</v>
      </c>
      <c r="L57" s="49">
        <v>22</v>
      </c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</row>
    <row r="58" spans="1:25" x14ac:dyDescent="0.25">
      <c r="A58" s="65">
        <v>50</v>
      </c>
      <c r="B58" s="28">
        <v>848</v>
      </c>
      <c r="C58" s="27" t="s">
        <v>36</v>
      </c>
      <c r="D58" s="11">
        <f t="shared" si="1"/>
        <v>4453</v>
      </c>
      <c r="E58" s="28" t="s">
        <v>5</v>
      </c>
      <c r="F58" s="31"/>
      <c r="G58" s="9"/>
      <c r="H58" s="1"/>
      <c r="I58" s="1"/>
      <c r="J58" s="49">
        <v>10</v>
      </c>
      <c r="K58" s="49">
        <v>295</v>
      </c>
      <c r="L58" s="49">
        <v>480</v>
      </c>
      <c r="M58" s="49">
        <v>342</v>
      </c>
      <c r="N58" s="49">
        <v>400</v>
      </c>
      <c r="O58" s="49">
        <v>268</v>
      </c>
      <c r="P58" s="49">
        <v>413</v>
      </c>
      <c r="Q58" s="49">
        <v>528</v>
      </c>
      <c r="R58" s="49">
        <v>192</v>
      </c>
      <c r="S58" s="49">
        <v>308</v>
      </c>
      <c r="T58" s="49"/>
      <c r="U58" s="49">
        <v>64</v>
      </c>
      <c r="V58" s="49">
        <v>299</v>
      </c>
      <c r="W58" s="49">
        <v>487</v>
      </c>
      <c r="X58" s="49">
        <v>367</v>
      </c>
    </row>
    <row r="59" spans="1:25" x14ac:dyDescent="0.25">
      <c r="A59" s="65">
        <v>51</v>
      </c>
      <c r="B59" s="28" t="s">
        <v>126</v>
      </c>
      <c r="C59" s="27" t="s">
        <v>109</v>
      </c>
      <c r="D59" s="11">
        <f t="shared" si="1"/>
        <v>7</v>
      </c>
      <c r="E59" s="28" t="s">
        <v>5</v>
      </c>
      <c r="F59" s="31"/>
      <c r="G59" s="9"/>
      <c r="H59" s="1"/>
      <c r="I59" s="1"/>
      <c r="J59" s="49"/>
      <c r="K59" s="49"/>
      <c r="L59" s="49"/>
      <c r="M59" s="49">
        <v>7</v>
      </c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</row>
    <row r="60" spans="1:25" x14ac:dyDescent="0.25">
      <c r="A60" s="65">
        <v>52</v>
      </c>
      <c r="B60" s="28" t="s">
        <v>126</v>
      </c>
      <c r="C60" s="27" t="s">
        <v>107</v>
      </c>
      <c r="D60" s="11">
        <f t="shared" si="1"/>
        <v>353</v>
      </c>
      <c r="E60" s="28" t="s">
        <v>5</v>
      </c>
      <c r="F60" s="31"/>
      <c r="G60" s="9"/>
      <c r="H60" s="1"/>
      <c r="I60" s="1"/>
      <c r="J60" s="49"/>
      <c r="K60" s="49"/>
      <c r="L60" s="49">
        <v>55</v>
      </c>
      <c r="M60" s="49">
        <v>42</v>
      </c>
      <c r="N60" s="49">
        <v>115</v>
      </c>
      <c r="O60" s="49">
        <v>14</v>
      </c>
      <c r="P60" s="49">
        <v>53</v>
      </c>
      <c r="Q60" s="49"/>
      <c r="R60" s="49">
        <v>36</v>
      </c>
      <c r="S60" s="49"/>
      <c r="T60" s="49"/>
      <c r="U60" s="49"/>
      <c r="V60" s="49"/>
      <c r="W60" s="49">
        <v>21</v>
      </c>
      <c r="X60" s="49">
        <v>17</v>
      </c>
    </row>
    <row r="61" spans="1:25" x14ac:dyDescent="0.25">
      <c r="A61" s="65">
        <v>53</v>
      </c>
      <c r="B61" s="28">
        <v>848</v>
      </c>
      <c r="C61" s="27" t="s">
        <v>37</v>
      </c>
      <c r="D61" s="11">
        <f t="shared" ref="D61:D90" si="2">SUM(J61:X61)</f>
        <v>19</v>
      </c>
      <c r="E61" s="28" t="s">
        <v>30</v>
      </c>
      <c r="F61" s="31"/>
      <c r="G61" s="9"/>
      <c r="H61" s="1"/>
      <c r="I61" s="1"/>
      <c r="J61" s="49">
        <v>3</v>
      </c>
      <c r="K61" s="49"/>
      <c r="L61" s="49"/>
      <c r="M61" s="49">
        <v>7</v>
      </c>
      <c r="N61" s="49"/>
      <c r="O61" s="49"/>
      <c r="P61" s="49"/>
      <c r="Q61" s="49"/>
      <c r="R61" s="49"/>
      <c r="S61" s="49">
        <v>6</v>
      </c>
      <c r="T61" s="49"/>
      <c r="U61" s="49">
        <v>1</v>
      </c>
      <c r="V61" s="49"/>
      <c r="W61" s="49"/>
      <c r="X61" s="49">
        <v>2</v>
      </c>
    </row>
    <row r="62" spans="1:25" x14ac:dyDescent="0.25">
      <c r="A62" s="65">
        <v>54</v>
      </c>
      <c r="B62" s="28" t="s">
        <v>126</v>
      </c>
      <c r="C62" s="27" t="s">
        <v>104</v>
      </c>
      <c r="D62" s="11">
        <f t="shared" si="2"/>
        <v>50</v>
      </c>
      <c r="E62" s="28" t="s">
        <v>5</v>
      </c>
      <c r="F62" s="31"/>
      <c r="G62" s="9"/>
      <c r="H62" s="1"/>
      <c r="I62" s="1"/>
      <c r="J62" s="49"/>
      <c r="K62" s="49">
        <v>3</v>
      </c>
      <c r="L62" s="49">
        <v>3</v>
      </c>
      <c r="M62" s="49">
        <v>6</v>
      </c>
      <c r="N62" s="49">
        <v>3</v>
      </c>
      <c r="O62" s="49"/>
      <c r="P62" s="49">
        <v>8</v>
      </c>
      <c r="Q62" s="49">
        <v>6</v>
      </c>
      <c r="R62" s="49"/>
      <c r="S62" s="49"/>
      <c r="T62" s="49"/>
      <c r="U62" s="49"/>
      <c r="V62" s="49">
        <v>6</v>
      </c>
      <c r="W62" s="49">
        <v>12</v>
      </c>
      <c r="X62" s="49">
        <v>3</v>
      </c>
    </row>
    <row r="63" spans="1:25" x14ac:dyDescent="0.25">
      <c r="A63" s="65">
        <v>55</v>
      </c>
      <c r="B63" s="28">
        <v>848</v>
      </c>
      <c r="C63" s="27" t="s">
        <v>38</v>
      </c>
      <c r="D63" s="11">
        <f>SUM(J63:Y63)</f>
        <v>2524</v>
      </c>
      <c r="E63" s="28" t="s">
        <v>5</v>
      </c>
      <c r="F63" s="31"/>
      <c r="G63" s="9"/>
      <c r="H63" s="1"/>
      <c r="I63" s="1"/>
      <c r="J63" s="49"/>
      <c r="K63" s="49">
        <v>478</v>
      </c>
      <c r="L63" s="49">
        <v>314</v>
      </c>
      <c r="M63" s="49">
        <v>34</v>
      </c>
      <c r="N63" s="49">
        <v>257</v>
      </c>
      <c r="O63" s="49">
        <v>236</v>
      </c>
      <c r="P63" s="49">
        <v>180</v>
      </c>
      <c r="Q63" s="49">
        <v>66</v>
      </c>
      <c r="R63" s="49">
        <v>276</v>
      </c>
      <c r="S63" s="49">
        <v>169</v>
      </c>
      <c r="T63" s="49">
        <v>28</v>
      </c>
      <c r="U63" s="49">
        <v>11</v>
      </c>
      <c r="V63" s="49">
        <v>37</v>
      </c>
      <c r="W63" s="49">
        <v>143</v>
      </c>
      <c r="X63" s="49">
        <v>145</v>
      </c>
      <c r="Y63" s="52">
        <v>150</v>
      </c>
    </row>
    <row r="64" spans="1:25" x14ac:dyDescent="0.25">
      <c r="A64" s="65">
        <v>56</v>
      </c>
      <c r="B64" s="28">
        <v>852</v>
      </c>
      <c r="C64" s="27" t="s">
        <v>120</v>
      </c>
      <c r="D64" s="11">
        <f t="shared" si="2"/>
        <v>21</v>
      </c>
      <c r="E64" s="28" t="s">
        <v>5</v>
      </c>
      <c r="F64" s="31"/>
      <c r="G64" s="9"/>
      <c r="H64" s="1"/>
      <c r="I64" s="1"/>
      <c r="J64" s="49"/>
      <c r="K64" s="49"/>
      <c r="L64" s="49"/>
      <c r="M64" s="49"/>
      <c r="N64" s="49"/>
      <c r="O64" s="49"/>
      <c r="P64" s="49"/>
      <c r="Q64" s="49"/>
      <c r="R64" s="49"/>
      <c r="S64" s="49">
        <v>21</v>
      </c>
      <c r="T64" s="49"/>
      <c r="U64" s="49"/>
      <c r="V64" s="49"/>
      <c r="W64" s="49"/>
      <c r="X64" s="49"/>
    </row>
    <row r="65" spans="1:24" x14ac:dyDescent="0.25">
      <c r="A65" s="65">
        <v>57</v>
      </c>
      <c r="B65" s="28">
        <v>852</v>
      </c>
      <c r="C65" s="30" t="s">
        <v>39</v>
      </c>
      <c r="D65" s="11">
        <v>90</v>
      </c>
      <c r="E65" s="28" t="s">
        <v>5</v>
      </c>
      <c r="F65" s="31"/>
      <c r="G65" s="9"/>
      <c r="H65" s="1"/>
      <c r="I65" s="1"/>
      <c r="J65" s="49">
        <v>90</v>
      </c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</row>
    <row r="66" spans="1:24" x14ac:dyDescent="0.25">
      <c r="A66" s="65">
        <v>58</v>
      </c>
      <c r="B66" s="28" t="s">
        <v>126</v>
      </c>
      <c r="C66" s="27" t="s">
        <v>100</v>
      </c>
      <c r="D66" s="11">
        <f t="shared" si="2"/>
        <v>1</v>
      </c>
      <c r="E66" s="28" t="s">
        <v>30</v>
      </c>
      <c r="F66" s="31"/>
      <c r="G66" s="9"/>
      <c r="H66" s="1"/>
      <c r="I66" s="1"/>
      <c r="J66" s="49">
        <v>1</v>
      </c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spans="1:24" x14ac:dyDescent="0.25">
      <c r="A67" s="65">
        <v>59</v>
      </c>
      <c r="B67" s="28" t="s">
        <v>126</v>
      </c>
      <c r="C67" s="27" t="s">
        <v>170</v>
      </c>
      <c r="D67" s="11">
        <f t="shared" si="2"/>
        <v>2</v>
      </c>
      <c r="E67" s="28" t="s">
        <v>30</v>
      </c>
      <c r="F67" s="31"/>
      <c r="G67" s="9"/>
      <c r="H67" s="1"/>
      <c r="I67" s="1"/>
      <c r="J67" s="49"/>
      <c r="K67" s="49"/>
      <c r="L67" s="49">
        <v>1</v>
      </c>
      <c r="M67" s="49">
        <v>1</v>
      </c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</row>
    <row r="68" spans="1:24" x14ac:dyDescent="0.25">
      <c r="A68" s="65">
        <v>60</v>
      </c>
      <c r="B68" s="28" t="s">
        <v>126</v>
      </c>
      <c r="C68" s="27" t="s">
        <v>171</v>
      </c>
      <c r="D68" s="11">
        <f t="shared" si="2"/>
        <v>1</v>
      </c>
      <c r="E68" s="28" t="s">
        <v>30</v>
      </c>
      <c r="F68" s="31"/>
      <c r="G68" s="9"/>
      <c r="H68" s="1"/>
      <c r="I68" s="1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>
        <v>1</v>
      </c>
      <c r="X68" s="49"/>
    </row>
    <row r="69" spans="1:24" x14ac:dyDescent="0.25">
      <c r="A69" s="65">
        <v>61</v>
      </c>
      <c r="B69" s="28" t="s">
        <v>126</v>
      </c>
      <c r="C69" s="27" t="s">
        <v>119</v>
      </c>
      <c r="D69" s="11">
        <f t="shared" si="2"/>
        <v>396</v>
      </c>
      <c r="E69" s="28" t="s">
        <v>5</v>
      </c>
      <c r="F69" s="31"/>
      <c r="G69" s="9"/>
      <c r="H69" s="1"/>
      <c r="I69" s="1"/>
      <c r="J69" s="49"/>
      <c r="K69" s="49"/>
      <c r="L69" s="49"/>
      <c r="M69" s="49"/>
      <c r="N69" s="49"/>
      <c r="O69" s="49"/>
      <c r="P69" s="49"/>
      <c r="Q69" s="49"/>
      <c r="R69" s="49"/>
      <c r="S69" s="49">
        <v>396</v>
      </c>
      <c r="T69" s="49"/>
      <c r="U69" s="49"/>
      <c r="V69" s="49"/>
      <c r="W69" s="49"/>
      <c r="X69" s="49"/>
    </row>
    <row r="70" spans="1:24" x14ac:dyDescent="0.25">
      <c r="A70" s="65">
        <v>62</v>
      </c>
      <c r="B70" s="28" t="s">
        <v>126</v>
      </c>
      <c r="C70" s="30" t="s">
        <v>117</v>
      </c>
      <c r="D70" s="11">
        <f t="shared" si="2"/>
        <v>106</v>
      </c>
      <c r="E70" s="35" t="s">
        <v>6</v>
      </c>
      <c r="F70" s="31"/>
      <c r="G70" s="9"/>
      <c r="H70" s="32"/>
      <c r="I70" s="33"/>
      <c r="J70" s="49"/>
      <c r="K70" s="49"/>
      <c r="L70" s="49"/>
      <c r="M70" s="49"/>
      <c r="N70" s="49">
        <v>106</v>
      </c>
      <c r="O70" s="49"/>
      <c r="P70" s="49"/>
      <c r="Q70" s="49"/>
      <c r="R70" s="49"/>
      <c r="S70" s="49"/>
      <c r="T70" s="49"/>
      <c r="U70" s="49"/>
      <c r="V70" s="49"/>
      <c r="W70" s="49"/>
      <c r="X70" s="49"/>
    </row>
    <row r="71" spans="1:24" x14ac:dyDescent="0.25">
      <c r="A71" s="65">
        <v>63</v>
      </c>
      <c r="B71" s="28" t="s">
        <v>126</v>
      </c>
      <c r="C71" s="30" t="s">
        <v>118</v>
      </c>
      <c r="D71" s="11">
        <f t="shared" si="2"/>
        <v>26</v>
      </c>
      <c r="E71" s="35" t="s">
        <v>6</v>
      </c>
      <c r="F71" s="31"/>
      <c r="G71" s="9"/>
      <c r="H71" s="32"/>
      <c r="I71" s="33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>
        <v>26</v>
      </c>
    </row>
    <row r="72" spans="1:24" x14ac:dyDescent="0.25">
      <c r="A72" s="65">
        <v>64</v>
      </c>
      <c r="B72" s="35">
        <v>876</v>
      </c>
      <c r="C72" s="30" t="s">
        <v>41</v>
      </c>
      <c r="D72" s="11">
        <f t="shared" si="2"/>
        <v>7</v>
      </c>
      <c r="E72" s="35" t="s">
        <v>21</v>
      </c>
      <c r="F72" s="31"/>
      <c r="G72" s="9"/>
      <c r="H72" s="32"/>
      <c r="I72" s="33"/>
      <c r="J72" s="49"/>
      <c r="K72" s="49"/>
      <c r="L72" s="49">
        <v>7</v>
      </c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</row>
    <row r="73" spans="1:24" x14ac:dyDescent="0.25">
      <c r="A73" s="29"/>
      <c r="B73" s="8"/>
      <c r="C73" s="27"/>
      <c r="D73" s="11"/>
      <c r="E73" s="28"/>
      <c r="F73" s="12"/>
      <c r="G73" s="9"/>
      <c r="H73" s="1"/>
      <c r="I73" s="1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</row>
    <row r="74" spans="1:24" x14ac:dyDescent="0.25">
      <c r="A74" s="29"/>
      <c r="B74" s="8"/>
      <c r="C74" s="37" t="s">
        <v>42</v>
      </c>
      <c r="D74" s="11"/>
      <c r="E74" s="28"/>
      <c r="F74" s="12"/>
      <c r="G74" s="9"/>
      <c r="H74" s="1"/>
      <c r="I74" s="1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</row>
    <row r="75" spans="1:24" x14ac:dyDescent="0.25">
      <c r="A75" s="34">
        <v>65</v>
      </c>
      <c r="B75" s="35">
        <v>1605</v>
      </c>
      <c r="C75" s="30" t="s">
        <v>43</v>
      </c>
      <c r="D75" s="11">
        <v>8220</v>
      </c>
      <c r="E75" s="35" t="s">
        <v>28</v>
      </c>
      <c r="F75" s="31"/>
      <c r="G75" s="9"/>
      <c r="H75" s="32"/>
      <c r="I75" s="33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</row>
    <row r="76" spans="1:24" x14ac:dyDescent="0.25">
      <c r="A76" s="34">
        <v>66</v>
      </c>
      <c r="B76" s="35">
        <v>1610</v>
      </c>
      <c r="C76" s="30" t="s">
        <v>44</v>
      </c>
      <c r="D76" s="11">
        <v>500</v>
      </c>
      <c r="E76" s="35" t="s">
        <v>21</v>
      </c>
      <c r="F76" s="31"/>
      <c r="G76" s="9"/>
      <c r="H76" s="32"/>
      <c r="I76" s="33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</row>
    <row r="77" spans="1:24" ht="12" customHeight="1" x14ac:dyDescent="0.25">
      <c r="A77" s="34">
        <v>67</v>
      </c>
      <c r="B77" s="35" t="s">
        <v>126</v>
      </c>
      <c r="C77" s="30" t="s">
        <v>46</v>
      </c>
      <c r="D77" s="11">
        <v>300</v>
      </c>
      <c r="E77" s="35" t="s">
        <v>47</v>
      </c>
      <c r="F77" s="31"/>
      <c r="G77" s="9"/>
      <c r="H77" s="32"/>
      <c r="I77" s="33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</row>
    <row r="78" spans="1:24" x14ac:dyDescent="0.25">
      <c r="A78" s="34">
        <v>68</v>
      </c>
      <c r="B78" s="35">
        <v>1620</v>
      </c>
      <c r="C78" s="30" t="s">
        <v>48</v>
      </c>
      <c r="D78" s="11">
        <v>1</v>
      </c>
      <c r="E78" s="35" t="s">
        <v>21</v>
      </c>
      <c r="F78" s="31"/>
      <c r="G78" s="9"/>
      <c r="H78" s="32"/>
      <c r="I78" s="33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</row>
    <row r="79" spans="1:24" x14ac:dyDescent="0.25">
      <c r="A79" s="34">
        <v>69</v>
      </c>
      <c r="B79" s="35">
        <v>1630</v>
      </c>
      <c r="C79" s="30" t="s">
        <v>49</v>
      </c>
      <c r="D79" s="11">
        <v>1397</v>
      </c>
      <c r="E79" s="35" t="s">
        <v>27</v>
      </c>
      <c r="F79" s="31"/>
      <c r="G79" s="9"/>
      <c r="H79" s="32"/>
      <c r="I79" s="33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</row>
    <row r="80" spans="1:24" x14ac:dyDescent="0.25">
      <c r="A80" s="34">
        <v>70</v>
      </c>
      <c r="B80" s="35">
        <v>1631</v>
      </c>
      <c r="C80" s="30" t="s">
        <v>50</v>
      </c>
      <c r="D80" s="11">
        <v>7500</v>
      </c>
      <c r="E80" s="35" t="s">
        <v>23</v>
      </c>
      <c r="F80" s="31"/>
      <c r="G80" s="9"/>
      <c r="H80" s="32"/>
      <c r="I80" s="33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</row>
    <row r="81" spans="1:24" x14ac:dyDescent="0.25">
      <c r="A81" s="34">
        <v>71</v>
      </c>
      <c r="B81" s="35">
        <v>1632</v>
      </c>
      <c r="C81" s="30" t="s">
        <v>51</v>
      </c>
      <c r="D81" s="11">
        <v>2550</v>
      </c>
      <c r="E81" s="35" t="s">
        <v>28</v>
      </c>
      <c r="F81" s="31"/>
      <c r="G81" s="9"/>
      <c r="H81" s="32"/>
      <c r="I81" s="33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</row>
    <row r="82" spans="1:24" x14ac:dyDescent="0.25">
      <c r="A82" s="34">
        <v>72</v>
      </c>
      <c r="B82" s="35" t="s">
        <v>126</v>
      </c>
      <c r="C82" s="30" t="s">
        <v>52</v>
      </c>
      <c r="D82" s="11">
        <v>2.5</v>
      </c>
      <c r="E82" s="35" t="s">
        <v>45</v>
      </c>
      <c r="F82" s="31"/>
      <c r="G82" s="9"/>
      <c r="H82" s="32"/>
      <c r="I82" s="33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</row>
    <row r="83" spans="1:24" x14ac:dyDescent="0.25">
      <c r="A83" s="34">
        <v>73</v>
      </c>
      <c r="B83" s="35" t="s">
        <v>126</v>
      </c>
      <c r="C83" s="30" t="s">
        <v>145</v>
      </c>
      <c r="D83" s="11">
        <v>500</v>
      </c>
      <c r="E83" s="35" t="s">
        <v>6</v>
      </c>
      <c r="F83" s="31"/>
      <c r="G83" s="9"/>
      <c r="H83" s="32"/>
      <c r="I83" s="33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</row>
    <row r="84" spans="1:24" x14ac:dyDescent="0.25">
      <c r="A84" s="29"/>
      <c r="B84" s="8"/>
      <c r="C84" s="27"/>
      <c r="D84" s="11"/>
      <c r="E84" s="28"/>
      <c r="F84" s="12"/>
      <c r="G84" s="9"/>
      <c r="H84" s="1"/>
      <c r="I84" s="1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</row>
    <row r="85" spans="1:24" x14ac:dyDescent="0.25">
      <c r="A85" s="29"/>
      <c r="B85" s="8"/>
      <c r="C85" s="37" t="s">
        <v>53</v>
      </c>
      <c r="D85" s="11"/>
      <c r="E85" s="28"/>
      <c r="F85" s="38"/>
      <c r="G85" s="9"/>
      <c r="H85" s="1"/>
      <c r="I85" s="1"/>
      <c r="J85" s="49"/>
      <c r="K85" s="51" t="s">
        <v>121</v>
      </c>
      <c r="L85" s="51" t="s">
        <v>122</v>
      </c>
      <c r="M85" s="51" t="s">
        <v>123</v>
      </c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</row>
    <row r="86" spans="1:24" x14ac:dyDescent="0.25">
      <c r="A86" s="47">
        <v>74</v>
      </c>
      <c r="B86" s="41">
        <v>1705</v>
      </c>
      <c r="C86" s="20" t="s">
        <v>91</v>
      </c>
      <c r="D86" s="11">
        <f t="shared" si="2"/>
        <v>15</v>
      </c>
      <c r="E86" s="22" t="s">
        <v>30</v>
      </c>
      <c r="F86" s="31"/>
      <c r="G86" s="9"/>
      <c r="H86" s="1"/>
      <c r="I86" s="19"/>
      <c r="J86" s="49"/>
      <c r="K86" s="49">
        <v>5</v>
      </c>
      <c r="L86" s="49">
        <v>8</v>
      </c>
      <c r="M86" s="49">
        <v>2</v>
      </c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</row>
    <row r="87" spans="1:24" x14ac:dyDescent="0.25">
      <c r="A87" s="47">
        <v>75</v>
      </c>
      <c r="B87" s="41">
        <v>1705</v>
      </c>
      <c r="C87" s="20" t="s">
        <v>54</v>
      </c>
      <c r="D87" s="11">
        <v>3600</v>
      </c>
      <c r="E87" s="22" t="s">
        <v>6</v>
      </c>
      <c r="F87" s="31"/>
      <c r="G87" s="9"/>
      <c r="H87" s="1"/>
      <c r="I87" s="19"/>
      <c r="J87" s="49"/>
      <c r="K87" s="49">
        <v>1000</v>
      </c>
      <c r="L87" s="49">
        <v>1200</v>
      </c>
      <c r="M87" s="49">
        <v>750</v>
      </c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</row>
    <row r="88" spans="1:24" x14ac:dyDescent="0.25">
      <c r="A88" s="47">
        <v>76</v>
      </c>
      <c r="B88" s="41">
        <v>1705</v>
      </c>
      <c r="C88" s="20" t="s">
        <v>55</v>
      </c>
      <c r="D88" s="11">
        <f t="shared" si="2"/>
        <v>9</v>
      </c>
      <c r="E88" s="22" t="s">
        <v>30</v>
      </c>
      <c r="F88" s="31"/>
      <c r="G88" s="9"/>
      <c r="H88" s="1"/>
      <c r="I88" s="19"/>
      <c r="J88" s="49"/>
      <c r="K88" s="49">
        <v>4</v>
      </c>
      <c r="L88" s="49">
        <v>3</v>
      </c>
      <c r="M88" s="49">
        <v>2</v>
      </c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</row>
    <row r="89" spans="1:24" x14ac:dyDescent="0.25">
      <c r="A89" s="47">
        <v>77</v>
      </c>
      <c r="B89" s="41">
        <v>1705</v>
      </c>
      <c r="C89" s="20" t="s">
        <v>56</v>
      </c>
      <c r="D89" s="11">
        <f t="shared" si="2"/>
        <v>7</v>
      </c>
      <c r="E89" s="22" t="s">
        <v>30</v>
      </c>
      <c r="F89" s="31"/>
      <c r="G89" s="9"/>
      <c r="H89" s="1"/>
      <c r="I89" s="19"/>
      <c r="J89" s="49"/>
      <c r="K89" s="49">
        <v>2</v>
      </c>
      <c r="L89" s="49">
        <v>3</v>
      </c>
      <c r="M89" s="49">
        <v>2</v>
      </c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</row>
    <row r="90" spans="1:24" x14ac:dyDescent="0.25">
      <c r="A90" s="47">
        <v>78</v>
      </c>
      <c r="B90" s="41">
        <v>1715</v>
      </c>
      <c r="C90" s="20" t="s">
        <v>124</v>
      </c>
      <c r="D90" s="11">
        <f t="shared" si="2"/>
        <v>170</v>
      </c>
      <c r="E90" s="22" t="s">
        <v>6</v>
      </c>
      <c r="F90" s="31"/>
      <c r="G90" s="9"/>
      <c r="H90" s="1"/>
      <c r="I90" s="19"/>
      <c r="J90" s="49"/>
      <c r="K90" s="49">
        <v>50</v>
      </c>
      <c r="L90" s="49">
        <v>20</v>
      </c>
      <c r="M90" s="49">
        <v>100</v>
      </c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</row>
    <row r="91" spans="1:24" x14ac:dyDescent="0.25">
      <c r="A91" s="47">
        <v>79</v>
      </c>
      <c r="B91" s="41">
        <v>1715</v>
      </c>
      <c r="C91" s="20" t="s">
        <v>57</v>
      </c>
      <c r="D91" s="11">
        <v>1300</v>
      </c>
      <c r="E91" s="22" t="s">
        <v>6</v>
      </c>
      <c r="F91" s="31"/>
      <c r="G91" s="9"/>
      <c r="H91" s="1"/>
      <c r="I91" s="19"/>
      <c r="J91" s="49"/>
      <c r="K91" s="49">
        <v>500</v>
      </c>
      <c r="L91" s="49">
        <v>80</v>
      </c>
      <c r="M91" s="49">
        <v>320</v>
      </c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</row>
    <row r="92" spans="1:24" x14ac:dyDescent="0.25">
      <c r="A92" s="47">
        <v>80</v>
      </c>
      <c r="B92" s="41">
        <v>1715</v>
      </c>
      <c r="C92" s="20" t="s">
        <v>182</v>
      </c>
      <c r="D92" s="11">
        <f t="shared" ref="D92:D125" si="3">SUM(J92:X92)</f>
        <v>250</v>
      </c>
      <c r="E92" s="22" t="s">
        <v>6</v>
      </c>
      <c r="F92" s="31"/>
      <c r="G92" s="9"/>
      <c r="H92" s="1"/>
      <c r="I92" s="19"/>
      <c r="J92" s="49"/>
      <c r="K92" s="49">
        <v>250</v>
      </c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</row>
    <row r="93" spans="1:24" x14ac:dyDescent="0.25">
      <c r="A93" s="47">
        <v>81</v>
      </c>
      <c r="B93" s="41">
        <v>1716</v>
      </c>
      <c r="C93" s="20" t="s">
        <v>58</v>
      </c>
      <c r="D93" s="11">
        <v>18</v>
      </c>
      <c r="E93" s="22" t="s">
        <v>30</v>
      </c>
      <c r="F93" s="31"/>
      <c r="G93" s="9"/>
      <c r="H93" s="1"/>
      <c r="I93" s="19"/>
      <c r="J93" s="49"/>
      <c r="K93" s="49">
        <v>7</v>
      </c>
      <c r="L93" s="49"/>
      <c r="M93" s="49">
        <v>2</v>
      </c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</row>
    <row r="94" spans="1:24" x14ac:dyDescent="0.25">
      <c r="A94" s="47">
        <v>82</v>
      </c>
      <c r="B94" s="41">
        <v>1722</v>
      </c>
      <c r="C94" s="20" t="s">
        <v>125</v>
      </c>
      <c r="D94" s="11">
        <v>8</v>
      </c>
      <c r="E94" s="22" t="s">
        <v>30</v>
      </c>
      <c r="F94" s="31"/>
      <c r="G94" s="9"/>
      <c r="H94" s="1"/>
      <c r="I94" s="19"/>
      <c r="J94" s="49"/>
      <c r="K94" s="49"/>
      <c r="L94" s="49">
        <v>4</v>
      </c>
      <c r="M94" s="49">
        <v>2</v>
      </c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</row>
    <row r="95" spans="1:24" x14ac:dyDescent="0.25">
      <c r="A95" s="47">
        <v>83</v>
      </c>
      <c r="B95" s="41">
        <v>1725</v>
      </c>
      <c r="C95" s="20" t="s">
        <v>59</v>
      </c>
      <c r="D95" s="11">
        <v>250</v>
      </c>
      <c r="E95" s="22" t="s">
        <v>6</v>
      </c>
      <c r="F95" s="31"/>
      <c r="G95" s="9"/>
      <c r="H95" s="1"/>
      <c r="I95" s="19"/>
      <c r="J95" s="49"/>
      <c r="K95" s="49">
        <v>85</v>
      </c>
      <c r="L95" s="49"/>
      <c r="M95" s="49">
        <v>68</v>
      </c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</row>
    <row r="96" spans="1:24" x14ac:dyDescent="0.25">
      <c r="A96" s="47">
        <v>84</v>
      </c>
      <c r="B96" s="41">
        <v>1726</v>
      </c>
      <c r="C96" s="20" t="s">
        <v>60</v>
      </c>
      <c r="D96" s="11">
        <v>3000</v>
      </c>
      <c r="E96" s="22" t="s">
        <v>6</v>
      </c>
      <c r="F96" s="31"/>
      <c r="G96" s="9"/>
      <c r="H96" s="1"/>
      <c r="I96" s="19"/>
      <c r="J96" s="49"/>
      <c r="K96" s="49">
        <v>700</v>
      </c>
      <c r="L96" s="49"/>
      <c r="M96" s="49">
        <v>600</v>
      </c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</row>
    <row r="97" spans="1:24" x14ac:dyDescent="0.25">
      <c r="A97" s="47">
        <v>85</v>
      </c>
      <c r="B97" s="41">
        <v>1745</v>
      </c>
      <c r="C97" s="20" t="s">
        <v>61</v>
      </c>
      <c r="D97" s="11">
        <f t="shared" si="3"/>
        <v>1</v>
      </c>
      <c r="E97" s="22" t="s">
        <v>30</v>
      </c>
      <c r="F97" s="31"/>
      <c r="G97" s="9"/>
      <c r="H97" s="1"/>
      <c r="I97" s="19"/>
      <c r="J97" s="49"/>
      <c r="K97" s="49"/>
      <c r="L97" s="49">
        <v>1</v>
      </c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</row>
    <row r="98" spans="1:24" x14ac:dyDescent="0.25">
      <c r="A98" s="47">
        <v>86</v>
      </c>
      <c r="B98" s="41">
        <v>1743</v>
      </c>
      <c r="C98" s="20" t="s">
        <v>62</v>
      </c>
      <c r="D98" s="11">
        <f t="shared" si="3"/>
        <v>15</v>
      </c>
      <c r="E98" s="22" t="s">
        <v>30</v>
      </c>
      <c r="F98" s="31"/>
      <c r="G98" s="9"/>
      <c r="H98" s="1"/>
      <c r="I98" s="19"/>
      <c r="J98" s="49"/>
      <c r="K98" s="49">
        <v>5</v>
      </c>
      <c r="L98" s="49">
        <v>8</v>
      </c>
      <c r="M98" s="49">
        <v>2</v>
      </c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</row>
    <row r="99" spans="1:24" x14ac:dyDescent="0.25">
      <c r="A99" s="47">
        <v>87</v>
      </c>
      <c r="B99" s="41">
        <v>1752</v>
      </c>
      <c r="C99" s="20" t="s">
        <v>63</v>
      </c>
      <c r="D99" s="11">
        <f t="shared" si="3"/>
        <v>3</v>
      </c>
      <c r="E99" s="22" t="s">
        <v>30</v>
      </c>
      <c r="F99" s="31"/>
      <c r="G99" s="9"/>
      <c r="H99" s="1"/>
      <c r="I99" s="19"/>
      <c r="J99" s="49"/>
      <c r="K99" s="49">
        <v>2</v>
      </c>
      <c r="L99" s="49">
        <v>1</v>
      </c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</row>
    <row r="100" spans="1:24" x14ac:dyDescent="0.25">
      <c r="A100" s="29"/>
      <c r="B100" s="8"/>
      <c r="C100" s="27"/>
      <c r="D100" s="11"/>
      <c r="E100" s="28"/>
      <c r="F100" s="38"/>
      <c r="G100" s="9"/>
      <c r="H100" s="1"/>
      <c r="I100" s="1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</row>
    <row r="101" spans="1:24" x14ac:dyDescent="0.25">
      <c r="A101" s="29"/>
      <c r="B101" s="8"/>
      <c r="C101" s="37" t="s">
        <v>64</v>
      </c>
      <c r="D101" s="11"/>
      <c r="E101" s="28"/>
      <c r="F101" s="12"/>
      <c r="G101" s="9"/>
      <c r="H101" s="1"/>
      <c r="I101" s="1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</row>
    <row r="102" spans="1:24" x14ac:dyDescent="0.25">
      <c r="A102" s="34">
        <v>88</v>
      </c>
      <c r="B102" s="35">
        <v>904</v>
      </c>
      <c r="C102" s="30" t="s">
        <v>95</v>
      </c>
      <c r="D102" s="11">
        <f t="shared" si="3"/>
        <v>28</v>
      </c>
      <c r="E102" s="35" t="s">
        <v>17</v>
      </c>
      <c r="F102" s="31"/>
      <c r="G102" s="9"/>
      <c r="H102" s="32"/>
      <c r="I102" s="33"/>
      <c r="J102" s="49">
        <v>1</v>
      </c>
      <c r="K102" s="49"/>
      <c r="L102" s="49"/>
      <c r="M102" s="49"/>
      <c r="N102" s="49"/>
      <c r="O102" s="49"/>
      <c r="P102" s="49"/>
      <c r="Q102" s="49"/>
      <c r="R102" s="49">
        <v>3</v>
      </c>
      <c r="S102" s="49">
        <v>20</v>
      </c>
      <c r="T102" s="49">
        <v>2</v>
      </c>
      <c r="U102" s="49">
        <v>2</v>
      </c>
      <c r="V102" s="49"/>
      <c r="W102" s="49"/>
      <c r="X102" s="49"/>
    </row>
    <row r="103" spans="1:24" x14ac:dyDescent="0.25">
      <c r="A103" s="34">
        <v>89</v>
      </c>
      <c r="B103" s="35">
        <v>904</v>
      </c>
      <c r="C103" s="30" t="s">
        <v>93</v>
      </c>
      <c r="D103" s="11">
        <f t="shared" si="3"/>
        <v>21</v>
      </c>
      <c r="E103" s="35" t="s">
        <v>17</v>
      </c>
      <c r="F103" s="31"/>
      <c r="G103" s="9"/>
      <c r="H103" s="32"/>
      <c r="I103" s="33"/>
      <c r="J103" s="49"/>
      <c r="K103" s="49"/>
      <c r="L103" s="49"/>
      <c r="M103" s="49">
        <v>5</v>
      </c>
      <c r="N103" s="49">
        <v>1</v>
      </c>
      <c r="O103" s="49"/>
      <c r="P103" s="49">
        <v>1</v>
      </c>
      <c r="Q103" s="49">
        <v>1</v>
      </c>
      <c r="R103" s="49">
        <v>1</v>
      </c>
      <c r="S103" s="49">
        <v>3</v>
      </c>
      <c r="T103" s="49">
        <v>2</v>
      </c>
      <c r="U103" s="49">
        <v>1</v>
      </c>
      <c r="V103" s="49"/>
      <c r="W103" s="49">
        <v>5</v>
      </c>
      <c r="X103" s="49">
        <v>1</v>
      </c>
    </row>
    <row r="104" spans="1:24" x14ac:dyDescent="0.25">
      <c r="A104" s="34">
        <v>90</v>
      </c>
      <c r="B104" s="35">
        <v>904</v>
      </c>
      <c r="C104" s="30" t="s">
        <v>175</v>
      </c>
      <c r="D104" s="11">
        <f t="shared" si="3"/>
        <v>1</v>
      </c>
      <c r="E104" s="35" t="s">
        <v>17</v>
      </c>
      <c r="F104" s="31"/>
      <c r="G104" s="9"/>
      <c r="H104" s="32"/>
      <c r="I104" s="33"/>
      <c r="J104" s="49"/>
      <c r="K104" s="49"/>
      <c r="L104" s="49">
        <v>1</v>
      </c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</row>
    <row r="105" spans="1:24" x14ac:dyDescent="0.25">
      <c r="A105" s="34">
        <v>91</v>
      </c>
      <c r="B105" s="35">
        <v>903</v>
      </c>
      <c r="C105" s="30" t="s">
        <v>186</v>
      </c>
      <c r="D105" s="11">
        <v>685</v>
      </c>
      <c r="E105" s="35" t="s">
        <v>6</v>
      </c>
      <c r="F105" s="31"/>
      <c r="G105" s="9"/>
      <c r="H105" s="32"/>
      <c r="I105" s="33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</row>
    <row r="106" spans="1:24" x14ac:dyDescent="0.25">
      <c r="A106" s="34">
        <v>92</v>
      </c>
      <c r="B106" s="35">
        <v>907</v>
      </c>
      <c r="C106" s="30" t="s">
        <v>94</v>
      </c>
      <c r="D106" s="11">
        <f t="shared" si="3"/>
        <v>21</v>
      </c>
      <c r="E106" s="35" t="s">
        <v>17</v>
      </c>
      <c r="F106" s="31"/>
      <c r="G106" s="9"/>
      <c r="H106" s="32"/>
      <c r="I106" s="33"/>
      <c r="J106" s="49"/>
      <c r="K106" s="49"/>
      <c r="L106" s="49"/>
      <c r="M106" s="49">
        <v>5</v>
      </c>
      <c r="N106" s="49">
        <v>1</v>
      </c>
      <c r="O106" s="49"/>
      <c r="P106" s="49">
        <v>1</v>
      </c>
      <c r="Q106" s="49">
        <v>1</v>
      </c>
      <c r="R106" s="49">
        <v>1</v>
      </c>
      <c r="S106" s="49">
        <v>3</v>
      </c>
      <c r="T106" s="49">
        <v>2</v>
      </c>
      <c r="U106" s="49">
        <v>1</v>
      </c>
      <c r="V106" s="49"/>
      <c r="W106" s="49">
        <v>5</v>
      </c>
      <c r="X106" s="49">
        <v>1</v>
      </c>
    </row>
    <row r="107" spans="1:24" x14ac:dyDescent="0.25">
      <c r="A107" s="34">
        <v>93</v>
      </c>
      <c r="B107" s="35">
        <v>907</v>
      </c>
      <c r="C107" s="30" t="s">
        <v>65</v>
      </c>
      <c r="D107" s="11">
        <f t="shared" si="3"/>
        <v>8</v>
      </c>
      <c r="E107" s="35" t="s">
        <v>17</v>
      </c>
      <c r="F107" s="31"/>
      <c r="G107" s="9"/>
      <c r="H107" s="32"/>
      <c r="I107" s="33"/>
      <c r="J107" s="49"/>
      <c r="K107" s="49"/>
      <c r="L107" s="49"/>
      <c r="M107" s="49"/>
      <c r="N107" s="49"/>
      <c r="O107" s="49"/>
      <c r="P107" s="49"/>
      <c r="Q107" s="49"/>
      <c r="R107" s="49"/>
      <c r="S107" s="49">
        <v>7</v>
      </c>
      <c r="T107" s="49"/>
      <c r="U107" s="49">
        <v>1</v>
      </c>
      <c r="V107" s="49"/>
      <c r="W107" s="49"/>
      <c r="X107" s="49"/>
    </row>
    <row r="108" spans="1:24" x14ac:dyDescent="0.25">
      <c r="A108" s="34">
        <v>94</v>
      </c>
      <c r="B108" s="28">
        <v>901</v>
      </c>
      <c r="C108" s="27" t="s">
        <v>92</v>
      </c>
      <c r="D108" s="11">
        <f t="shared" si="3"/>
        <v>174.4</v>
      </c>
      <c r="E108" s="28" t="s">
        <v>67</v>
      </c>
      <c r="F108" s="31"/>
      <c r="G108" s="9"/>
      <c r="H108" s="1"/>
      <c r="I108" s="1"/>
      <c r="J108" s="49">
        <v>4</v>
      </c>
      <c r="K108" s="49"/>
      <c r="L108" s="49"/>
      <c r="M108" s="49"/>
      <c r="N108" s="49"/>
      <c r="O108" s="49"/>
      <c r="P108" s="49"/>
      <c r="Q108" s="49"/>
      <c r="R108" s="49">
        <v>19.2</v>
      </c>
      <c r="S108" s="49">
        <v>122.2</v>
      </c>
      <c r="T108" s="49">
        <v>14.5</v>
      </c>
      <c r="U108" s="49">
        <v>14.5</v>
      </c>
      <c r="V108" s="49"/>
      <c r="W108" s="49"/>
      <c r="X108" s="49"/>
    </row>
    <row r="109" spans="1:24" x14ac:dyDescent="0.25">
      <c r="A109" s="29"/>
      <c r="B109" s="8"/>
      <c r="C109" s="27"/>
      <c r="D109" s="11"/>
      <c r="E109" s="28"/>
      <c r="F109" s="31"/>
      <c r="G109" s="9"/>
      <c r="H109" s="1"/>
      <c r="I109" s="1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</row>
    <row r="110" spans="1:24" x14ac:dyDescent="0.25">
      <c r="A110" s="29"/>
      <c r="B110" s="8"/>
      <c r="C110" s="37" t="s">
        <v>66</v>
      </c>
      <c r="D110" s="11"/>
      <c r="E110" s="28"/>
      <c r="F110" s="12"/>
      <c r="G110" s="9"/>
      <c r="H110" s="1"/>
      <c r="I110" s="1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</row>
    <row r="111" spans="1:24" x14ac:dyDescent="0.25">
      <c r="A111" s="29">
        <v>95</v>
      </c>
      <c r="B111" s="67" t="s">
        <v>126</v>
      </c>
      <c r="C111" s="27" t="s">
        <v>184</v>
      </c>
      <c r="D111" s="11">
        <v>1</v>
      </c>
      <c r="E111" s="28" t="s">
        <v>8</v>
      </c>
      <c r="F111" s="12"/>
      <c r="G111" s="9"/>
      <c r="H111" s="1"/>
      <c r="I111" s="1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</row>
    <row r="112" spans="1:24" x14ac:dyDescent="0.25">
      <c r="A112" s="29">
        <v>96</v>
      </c>
      <c r="B112" s="67">
        <v>1413</v>
      </c>
      <c r="C112" s="27" t="s">
        <v>185</v>
      </c>
      <c r="D112" s="11">
        <v>1</v>
      </c>
      <c r="E112" s="28" t="s">
        <v>8</v>
      </c>
      <c r="F112" s="12"/>
      <c r="G112" s="9"/>
      <c r="H112" s="1"/>
      <c r="I112" s="1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</row>
    <row r="113" spans="1:24" x14ac:dyDescent="0.25">
      <c r="A113" s="29">
        <v>97</v>
      </c>
      <c r="B113" s="35">
        <v>1110</v>
      </c>
      <c r="C113" s="30" t="s">
        <v>68</v>
      </c>
      <c r="D113" s="11">
        <v>850</v>
      </c>
      <c r="E113" s="35" t="s">
        <v>67</v>
      </c>
      <c r="F113" s="31"/>
      <c r="G113" s="9"/>
      <c r="H113" s="32"/>
      <c r="I113" s="33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</row>
    <row r="114" spans="1:24" x14ac:dyDescent="0.25">
      <c r="A114" s="29">
        <v>98</v>
      </c>
      <c r="B114" s="28">
        <v>1115</v>
      </c>
      <c r="C114" s="8" t="s">
        <v>69</v>
      </c>
      <c r="D114" s="11">
        <v>2</v>
      </c>
      <c r="E114" s="35" t="s">
        <v>17</v>
      </c>
      <c r="F114" s="31"/>
      <c r="G114" s="9"/>
      <c r="H114" s="1"/>
      <c r="I114" s="1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</row>
    <row r="115" spans="1:24" x14ac:dyDescent="0.25">
      <c r="A115" s="29">
        <v>99</v>
      </c>
      <c r="B115" s="28">
        <v>1120</v>
      </c>
      <c r="C115" s="8" t="s">
        <v>70</v>
      </c>
      <c r="D115" s="11">
        <v>4</v>
      </c>
      <c r="E115" s="35" t="s">
        <v>17</v>
      </c>
      <c r="F115" s="31"/>
      <c r="G115" s="9"/>
      <c r="H115" s="1"/>
      <c r="I115" s="1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</row>
    <row r="116" spans="1:24" x14ac:dyDescent="0.25">
      <c r="A116" s="29">
        <v>100</v>
      </c>
      <c r="B116" s="35">
        <v>1130</v>
      </c>
      <c r="C116" s="30" t="s">
        <v>71</v>
      </c>
      <c r="D116" s="11">
        <v>300</v>
      </c>
      <c r="E116" s="35" t="s">
        <v>17</v>
      </c>
      <c r="F116" s="31"/>
      <c r="G116" s="9"/>
      <c r="H116" s="32"/>
      <c r="I116" s="33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</row>
    <row r="117" spans="1:24" x14ac:dyDescent="0.25">
      <c r="A117" s="29">
        <v>101</v>
      </c>
      <c r="B117" s="35">
        <v>1135</v>
      </c>
      <c r="C117" s="30" t="s">
        <v>72</v>
      </c>
      <c r="D117" s="11">
        <v>300</v>
      </c>
      <c r="E117" s="35" t="s">
        <v>17</v>
      </c>
      <c r="F117" s="31"/>
      <c r="G117" s="9"/>
      <c r="H117" s="32"/>
      <c r="I117" s="33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</row>
    <row r="118" spans="1:24" x14ac:dyDescent="0.25">
      <c r="A118" s="29">
        <v>102</v>
      </c>
      <c r="B118" s="35">
        <v>1150</v>
      </c>
      <c r="C118" s="30" t="s">
        <v>73</v>
      </c>
      <c r="D118" s="11">
        <v>720</v>
      </c>
      <c r="E118" s="35" t="s">
        <v>74</v>
      </c>
      <c r="F118" s="31"/>
      <c r="G118" s="9"/>
      <c r="H118" s="32"/>
      <c r="I118" s="33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</row>
    <row r="119" spans="1:24" x14ac:dyDescent="0.25">
      <c r="A119" s="29">
        <v>103</v>
      </c>
      <c r="B119" s="35">
        <v>1165</v>
      </c>
      <c r="C119" s="30" t="s">
        <v>75</v>
      </c>
      <c r="D119" s="11">
        <v>2</v>
      </c>
      <c r="E119" s="35" t="s">
        <v>17</v>
      </c>
      <c r="F119" s="31"/>
      <c r="G119" s="9"/>
      <c r="H119" s="32"/>
      <c r="I119" s="33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</row>
    <row r="120" spans="1:24" x14ac:dyDescent="0.25">
      <c r="A120" s="29">
        <v>104</v>
      </c>
      <c r="B120" s="35">
        <v>1205</v>
      </c>
      <c r="C120" s="30" t="s">
        <v>151</v>
      </c>
      <c r="D120" s="11">
        <v>3700</v>
      </c>
      <c r="E120" s="35" t="s">
        <v>28</v>
      </c>
      <c r="F120" s="31"/>
      <c r="G120" s="9"/>
      <c r="H120" s="32"/>
      <c r="I120" s="33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</row>
    <row r="121" spans="1:24" x14ac:dyDescent="0.25">
      <c r="A121" s="29">
        <v>105</v>
      </c>
      <c r="B121" s="35">
        <v>1205</v>
      </c>
      <c r="C121" s="30" t="s">
        <v>152</v>
      </c>
      <c r="D121" s="11">
        <v>100</v>
      </c>
      <c r="E121" s="35" t="s">
        <v>28</v>
      </c>
      <c r="F121" s="31"/>
      <c r="G121" s="9"/>
      <c r="H121" s="32"/>
      <c r="I121" s="33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</row>
    <row r="122" spans="1:24" x14ac:dyDescent="0.25">
      <c r="A122" s="29"/>
      <c r="B122" s="8"/>
      <c r="C122" s="27"/>
      <c r="D122" s="11" t="s">
        <v>116</v>
      </c>
      <c r="E122" s="28"/>
      <c r="F122" s="12"/>
      <c r="G122" s="9"/>
      <c r="H122" s="1"/>
      <c r="I122" s="1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</row>
    <row r="123" spans="1:24" x14ac:dyDescent="0.25">
      <c r="A123" s="29"/>
      <c r="B123" s="8"/>
      <c r="C123" s="37" t="s">
        <v>76</v>
      </c>
      <c r="D123" s="11"/>
      <c r="E123" s="28"/>
      <c r="F123" s="12"/>
      <c r="G123" s="9"/>
      <c r="H123" s="1"/>
      <c r="I123" s="1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</row>
    <row r="124" spans="1:24" x14ac:dyDescent="0.25">
      <c r="A124" s="34">
        <v>106</v>
      </c>
      <c r="B124" s="35">
        <v>1205</v>
      </c>
      <c r="C124" s="30" t="s">
        <v>77</v>
      </c>
      <c r="D124" s="11">
        <f t="shared" si="3"/>
        <v>4405</v>
      </c>
      <c r="E124" s="35" t="s">
        <v>28</v>
      </c>
      <c r="F124" s="31"/>
      <c r="G124" s="9"/>
      <c r="H124" s="32"/>
      <c r="I124" s="33"/>
      <c r="J124" s="49">
        <v>700</v>
      </c>
      <c r="K124" s="49"/>
      <c r="L124" s="49"/>
      <c r="M124" s="49"/>
      <c r="N124" s="49"/>
      <c r="O124" s="49">
        <v>670</v>
      </c>
      <c r="P124" s="49"/>
      <c r="Q124" s="49"/>
      <c r="R124" s="49">
        <v>460</v>
      </c>
      <c r="S124" s="49">
        <v>1950</v>
      </c>
      <c r="T124" s="49">
        <v>400</v>
      </c>
      <c r="U124" s="49">
        <v>225</v>
      </c>
      <c r="V124" s="49"/>
      <c r="W124" s="49"/>
      <c r="X124" s="49"/>
    </row>
    <row r="125" spans="1:24" x14ac:dyDescent="0.25">
      <c r="A125" s="34">
        <v>107</v>
      </c>
      <c r="B125" s="35">
        <v>1205</v>
      </c>
      <c r="C125" s="30" t="s">
        <v>78</v>
      </c>
      <c r="D125" s="11">
        <f t="shared" si="3"/>
        <v>1585</v>
      </c>
      <c r="E125" s="35" t="s">
        <v>28</v>
      </c>
      <c r="F125" s="31"/>
      <c r="G125" s="9"/>
      <c r="H125" s="32"/>
      <c r="I125" s="33"/>
      <c r="J125" s="49"/>
      <c r="K125" s="49"/>
      <c r="L125" s="49"/>
      <c r="M125" s="49">
        <v>245</v>
      </c>
      <c r="N125" s="49">
        <v>75</v>
      </c>
      <c r="O125" s="49">
        <v>60</v>
      </c>
      <c r="P125" s="49">
        <v>160</v>
      </c>
      <c r="Q125" s="49">
        <v>225</v>
      </c>
      <c r="R125" s="49"/>
      <c r="S125" s="49">
        <v>225</v>
      </c>
      <c r="T125" s="49"/>
      <c r="U125" s="49"/>
      <c r="V125" s="49">
        <v>200</v>
      </c>
      <c r="W125" s="49">
        <v>295</v>
      </c>
      <c r="X125" s="49">
        <v>100</v>
      </c>
    </row>
    <row r="126" spans="1:24" x14ac:dyDescent="0.25">
      <c r="A126" s="34">
        <v>108</v>
      </c>
      <c r="B126" s="35">
        <v>1205</v>
      </c>
      <c r="C126" s="30" t="s">
        <v>99</v>
      </c>
      <c r="D126" s="11">
        <f t="shared" ref="D126:D152" si="4">SUM(J126:X126)</f>
        <v>544</v>
      </c>
      <c r="E126" s="35" t="s">
        <v>28</v>
      </c>
      <c r="F126" s="31"/>
      <c r="G126" s="9"/>
      <c r="H126" s="32"/>
      <c r="I126" s="33"/>
      <c r="J126" s="49">
        <v>310</v>
      </c>
      <c r="K126" s="49"/>
      <c r="L126" s="49"/>
      <c r="M126" s="49"/>
      <c r="N126" s="49"/>
      <c r="O126" s="49">
        <v>24</v>
      </c>
      <c r="P126" s="49"/>
      <c r="Q126" s="49"/>
      <c r="R126" s="49"/>
      <c r="S126" s="49">
        <v>120</v>
      </c>
      <c r="T126" s="49"/>
      <c r="U126" s="49"/>
      <c r="V126" s="49"/>
      <c r="W126" s="49"/>
      <c r="X126" s="49">
        <v>90</v>
      </c>
    </row>
    <row r="127" spans="1:24" x14ac:dyDescent="0.25">
      <c r="A127" s="34">
        <v>109</v>
      </c>
      <c r="B127" s="35">
        <v>1205</v>
      </c>
      <c r="C127" s="30" t="s">
        <v>79</v>
      </c>
      <c r="D127" s="11">
        <f t="shared" si="4"/>
        <v>10</v>
      </c>
      <c r="E127" s="35" t="s">
        <v>17</v>
      </c>
      <c r="F127" s="31"/>
      <c r="G127" s="9"/>
      <c r="H127" s="32"/>
      <c r="I127" s="33"/>
      <c r="J127" s="49"/>
      <c r="K127" s="49"/>
      <c r="L127" s="49"/>
      <c r="M127" s="49"/>
      <c r="N127" s="49"/>
      <c r="O127" s="49">
        <v>6</v>
      </c>
      <c r="P127" s="49"/>
      <c r="Q127" s="49"/>
      <c r="R127" s="49">
        <v>2</v>
      </c>
      <c r="S127" s="49">
        <v>2</v>
      </c>
      <c r="T127" s="49"/>
      <c r="U127" s="49"/>
      <c r="V127" s="49"/>
      <c r="W127" s="49"/>
      <c r="X127" s="49"/>
    </row>
    <row r="128" spans="1:24" x14ac:dyDescent="0.25">
      <c r="A128" s="34">
        <v>110</v>
      </c>
      <c r="B128" s="35">
        <v>1205</v>
      </c>
      <c r="C128" s="20" t="s">
        <v>98</v>
      </c>
      <c r="D128" s="11">
        <f t="shared" si="4"/>
        <v>955</v>
      </c>
      <c r="E128" s="35" t="s">
        <v>28</v>
      </c>
      <c r="F128" s="31"/>
      <c r="G128" s="9"/>
      <c r="H128" s="32"/>
      <c r="I128" s="33"/>
      <c r="J128" s="49">
        <v>780</v>
      </c>
      <c r="K128" s="49"/>
      <c r="L128" s="49"/>
      <c r="M128" s="49"/>
      <c r="N128" s="49"/>
      <c r="O128" s="49">
        <v>175</v>
      </c>
      <c r="P128" s="49"/>
      <c r="Q128" s="49"/>
      <c r="R128" s="49"/>
      <c r="S128" s="49"/>
      <c r="T128" s="49"/>
      <c r="U128" s="49"/>
      <c r="V128" s="49"/>
      <c r="W128" s="49"/>
      <c r="X128" s="49"/>
    </row>
    <row r="129" spans="1:24" x14ac:dyDescent="0.25">
      <c r="A129" s="34">
        <v>111</v>
      </c>
      <c r="B129" s="35">
        <v>1205</v>
      </c>
      <c r="C129" s="30" t="s">
        <v>97</v>
      </c>
      <c r="D129" s="11">
        <f t="shared" si="4"/>
        <v>862</v>
      </c>
      <c r="E129" s="35" t="s">
        <v>28</v>
      </c>
      <c r="F129" s="31"/>
      <c r="G129" s="9"/>
      <c r="H129" s="32"/>
      <c r="I129" s="24"/>
      <c r="J129" s="49">
        <v>850</v>
      </c>
      <c r="K129" s="49"/>
      <c r="L129" s="49"/>
      <c r="M129" s="49"/>
      <c r="N129" s="49"/>
      <c r="O129" s="49">
        <v>12</v>
      </c>
      <c r="P129" s="49"/>
      <c r="Q129" s="49"/>
      <c r="R129" s="49"/>
      <c r="S129" s="49"/>
      <c r="T129" s="49"/>
      <c r="U129" s="49"/>
      <c r="V129" s="49"/>
      <c r="W129" s="49"/>
      <c r="X129" s="49"/>
    </row>
    <row r="130" spans="1:24" x14ac:dyDescent="0.25">
      <c r="A130" s="34">
        <v>112</v>
      </c>
      <c r="B130" s="35">
        <v>1205</v>
      </c>
      <c r="C130" s="30" t="s">
        <v>96</v>
      </c>
      <c r="D130" s="11">
        <f t="shared" si="4"/>
        <v>5</v>
      </c>
      <c r="E130" s="35" t="s">
        <v>17</v>
      </c>
      <c r="F130" s="31"/>
      <c r="G130" s="9"/>
      <c r="H130" s="32"/>
      <c r="I130" s="19">
        <f>SUM(G9:G130)</f>
        <v>0</v>
      </c>
      <c r="J130" s="49">
        <v>1</v>
      </c>
      <c r="K130" s="49"/>
      <c r="L130" s="49"/>
      <c r="M130" s="49"/>
      <c r="N130" s="49"/>
      <c r="O130" s="49">
        <v>4</v>
      </c>
      <c r="P130" s="49"/>
      <c r="Q130" s="49"/>
      <c r="R130" s="49"/>
      <c r="S130" s="49"/>
      <c r="T130" s="49"/>
      <c r="U130" s="49"/>
      <c r="V130" s="49"/>
      <c r="W130" s="49"/>
      <c r="X130" s="49"/>
    </row>
    <row r="131" spans="1:24" x14ac:dyDescent="0.25">
      <c r="A131" s="34">
        <v>113</v>
      </c>
      <c r="B131" s="35">
        <v>1253</v>
      </c>
      <c r="C131" s="30" t="s">
        <v>146</v>
      </c>
      <c r="D131" s="11">
        <v>105</v>
      </c>
      <c r="E131" s="35" t="s">
        <v>17</v>
      </c>
      <c r="F131" s="31"/>
      <c r="G131" s="9"/>
      <c r="H131" s="32"/>
      <c r="I131" s="1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</row>
    <row r="132" spans="1:24" x14ac:dyDescent="0.25">
      <c r="A132" s="29"/>
      <c r="B132" s="8"/>
      <c r="C132" s="27"/>
      <c r="D132" s="11"/>
      <c r="E132" s="28"/>
      <c r="F132" s="12"/>
      <c r="G132" s="9"/>
      <c r="H132" s="1"/>
      <c r="I132" s="1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</row>
    <row r="133" spans="1:24" x14ac:dyDescent="0.25">
      <c r="A133" s="29"/>
      <c r="B133" s="8"/>
      <c r="C133" s="37" t="s">
        <v>80</v>
      </c>
      <c r="D133" s="11"/>
      <c r="E133" s="28"/>
      <c r="F133" s="12"/>
      <c r="G133" s="9"/>
      <c r="H133" s="1"/>
      <c r="I133" s="1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</row>
    <row r="134" spans="1:24" x14ac:dyDescent="0.25">
      <c r="A134" s="29">
        <v>114</v>
      </c>
      <c r="B134" s="28">
        <v>858</v>
      </c>
      <c r="C134" s="27" t="s">
        <v>40</v>
      </c>
      <c r="D134" s="11">
        <f t="shared" si="4"/>
        <v>55</v>
      </c>
      <c r="E134" s="28" t="s">
        <v>17</v>
      </c>
      <c r="F134" s="31"/>
      <c r="G134" s="9"/>
      <c r="H134" s="1"/>
      <c r="I134" s="1"/>
      <c r="J134" s="49"/>
      <c r="K134" s="49">
        <v>4</v>
      </c>
      <c r="L134" s="49">
        <v>8</v>
      </c>
      <c r="M134" s="49">
        <v>2</v>
      </c>
      <c r="N134" s="49">
        <v>8</v>
      </c>
      <c r="O134" s="49">
        <v>6</v>
      </c>
      <c r="P134" s="49">
        <v>8</v>
      </c>
      <c r="Q134" s="49">
        <v>3</v>
      </c>
      <c r="R134" s="49">
        <v>5</v>
      </c>
      <c r="S134" s="49">
        <v>2</v>
      </c>
      <c r="T134" s="49"/>
      <c r="U134" s="49"/>
      <c r="V134" s="49">
        <v>2</v>
      </c>
      <c r="W134" s="49">
        <v>2</v>
      </c>
      <c r="X134" s="49">
        <v>5</v>
      </c>
    </row>
    <row r="135" spans="1:24" x14ac:dyDescent="0.25">
      <c r="A135" s="29">
        <v>115</v>
      </c>
      <c r="B135" s="28" t="s">
        <v>126</v>
      </c>
      <c r="C135" s="27" t="s">
        <v>141</v>
      </c>
      <c r="D135" s="11">
        <f t="shared" si="4"/>
        <v>13</v>
      </c>
      <c r="E135" s="28" t="s">
        <v>17</v>
      </c>
      <c r="F135" s="31"/>
      <c r="G135" s="9"/>
      <c r="H135" s="1"/>
      <c r="I135" s="1"/>
      <c r="J135" s="49"/>
      <c r="K135" s="49">
        <v>2</v>
      </c>
      <c r="L135" s="49">
        <v>1</v>
      </c>
      <c r="M135" s="49"/>
      <c r="N135" s="49">
        <v>1</v>
      </c>
      <c r="O135" s="49">
        <v>1</v>
      </c>
      <c r="P135" s="49">
        <v>1</v>
      </c>
      <c r="Q135" s="49">
        <v>2</v>
      </c>
      <c r="R135" s="49">
        <v>1</v>
      </c>
      <c r="S135" s="49">
        <v>1</v>
      </c>
      <c r="T135" s="49"/>
      <c r="U135" s="49"/>
      <c r="V135" s="49"/>
      <c r="W135" s="49">
        <v>2</v>
      </c>
      <c r="X135" s="49">
        <v>1</v>
      </c>
    </row>
    <row r="136" spans="1:24" x14ac:dyDescent="0.25">
      <c r="A136" s="29">
        <v>116</v>
      </c>
      <c r="B136" s="28" t="s">
        <v>126</v>
      </c>
      <c r="C136" s="27" t="s">
        <v>143</v>
      </c>
      <c r="D136" s="11">
        <f t="shared" si="4"/>
        <v>5</v>
      </c>
      <c r="E136" s="28" t="s">
        <v>17</v>
      </c>
      <c r="F136" s="31"/>
      <c r="G136" s="9"/>
      <c r="H136" s="1"/>
      <c r="I136" s="1"/>
      <c r="J136" s="49"/>
      <c r="K136" s="49"/>
      <c r="L136" s="49">
        <v>3</v>
      </c>
      <c r="M136" s="49"/>
      <c r="N136" s="49"/>
      <c r="O136" s="49">
        <v>1</v>
      </c>
      <c r="P136" s="49"/>
      <c r="Q136" s="49"/>
      <c r="R136" s="49"/>
      <c r="S136" s="49">
        <v>1</v>
      </c>
      <c r="T136" s="49"/>
      <c r="U136" s="49"/>
      <c r="V136" s="49"/>
      <c r="W136" s="49"/>
      <c r="X136" s="49"/>
    </row>
    <row r="137" spans="1:24" x14ac:dyDescent="0.25">
      <c r="A137" s="29">
        <v>117</v>
      </c>
      <c r="B137" s="35">
        <v>1510</v>
      </c>
      <c r="C137" s="30" t="s">
        <v>147</v>
      </c>
      <c r="D137" s="11">
        <f>SUM(J137:X137)</f>
        <v>60</v>
      </c>
      <c r="E137" s="35" t="s">
        <v>28</v>
      </c>
      <c r="F137" s="31"/>
      <c r="G137" s="9"/>
      <c r="H137" s="32"/>
      <c r="I137" s="33"/>
      <c r="J137" s="49"/>
      <c r="K137" s="49"/>
      <c r="L137" s="49">
        <v>10</v>
      </c>
      <c r="M137" s="49">
        <v>10</v>
      </c>
      <c r="N137" s="49"/>
      <c r="O137" s="49"/>
      <c r="P137" s="49"/>
      <c r="Q137" s="49"/>
      <c r="R137" s="49"/>
      <c r="S137" s="49">
        <v>10</v>
      </c>
      <c r="T137" s="49"/>
      <c r="U137" s="49"/>
      <c r="V137" s="49"/>
      <c r="W137" s="49">
        <v>20</v>
      </c>
      <c r="X137" s="49">
        <v>10</v>
      </c>
    </row>
    <row r="138" spans="1:24" x14ac:dyDescent="0.25">
      <c r="A138" s="29">
        <v>118</v>
      </c>
      <c r="B138" s="35">
        <v>1510</v>
      </c>
      <c r="C138" s="30" t="s">
        <v>81</v>
      </c>
      <c r="D138" s="11">
        <f t="shared" si="4"/>
        <v>50</v>
      </c>
      <c r="E138" s="35" t="s">
        <v>28</v>
      </c>
      <c r="F138" s="31"/>
      <c r="G138" s="9"/>
      <c r="H138" s="32"/>
      <c r="I138" s="33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>
        <v>50</v>
      </c>
      <c r="V138" s="49"/>
      <c r="W138" s="49"/>
      <c r="X138" s="49"/>
    </row>
    <row r="139" spans="1:24" x14ac:dyDescent="0.25">
      <c r="A139" s="29">
        <v>119</v>
      </c>
      <c r="B139" s="35">
        <v>1510</v>
      </c>
      <c r="C139" s="30" t="s">
        <v>138</v>
      </c>
      <c r="D139" s="11">
        <f t="shared" si="4"/>
        <v>90</v>
      </c>
      <c r="E139" s="35" t="s">
        <v>28</v>
      </c>
      <c r="F139" s="31"/>
      <c r="G139" s="9"/>
      <c r="H139" s="32"/>
      <c r="I139" s="33"/>
      <c r="J139" s="49"/>
      <c r="K139" s="49"/>
      <c r="L139" s="49">
        <v>10</v>
      </c>
      <c r="M139" s="49">
        <v>30</v>
      </c>
      <c r="N139" s="49">
        <v>50</v>
      </c>
      <c r="O139" s="49"/>
      <c r="P139" s="49"/>
      <c r="Q139" s="49"/>
      <c r="R139" s="49"/>
      <c r="S139" s="49"/>
      <c r="T139" s="49"/>
      <c r="U139" s="49"/>
      <c r="V139" s="49"/>
      <c r="W139" s="49"/>
      <c r="X139" s="49"/>
    </row>
    <row r="140" spans="1:24" x14ac:dyDescent="0.25">
      <c r="A140" s="29">
        <v>120</v>
      </c>
      <c r="B140" s="35">
        <v>1510</v>
      </c>
      <c r="C140" s="30" t="s">
        <v>139</v>
      </c>
      <c r="D140" s="11">
        <f t="shared" si="4"/>
        <v>150</v>
      </c>
      <c r="E140" s="35" t="s">
        <v>28</v>
      </c>
      <c r="F140" s="31"/>
      <c r="G140" s="9"/>
      <c r="H140" s="32"/>
      <c r="I140" s="33"/>
      <c r="J140" s="49"/>
      <c r="K140" s="49"/>
      <c r="L140" s="49"/>
      <c r="M140" s="49"/>
      <c r="N140" s="49"/>
      <c r="O140" s="49"/>
      <c r="P140" s="49"/>
      <c r="Q140" s="49"/>
      <c r="R140" s="49"/>
      <c r="S140" s="49">
        <v>150</v>
      </c>
      <c r="T140" s="49"/>
      <c r="U140" s="49"/>
      <c r="V140" s="49"/>
      <c r="W140" s="49"/>
      <c r="X140" s="49"/>
    </row>
    <row r="141" spans="1:24" x14ac:dyDescent="0.25">
      <c r="A141" s="29">
        <v>121</v>
      </c>
      <c r="B141" s="35">
        <v>1510</v>
      </c>
      <c r="C141" s="30" t="s">
        <v>82</v>
      </c>
      <c r="D141" s="11">
        <f t="shared" si="4"/>
        <v>2890</v>
      </c>
      <c r="E141" s="35" t="s">
        <v>47</v>
      </c>
      <c r="F141" s="31"/>
      <c r="G141" s="9"/>
      <c r="H141" s="32"/>
      <c r="I141" s="33"/>
      <c r="J141" s="49"/>
      <c r="K141" s="49" t="s">
        <v>116</v>
      </c>
      <c r="L141" s="49">
        <v>320</v>
      </c>
      <c r="M141" s="49">
        <v>715</v>
      </c>
      <c r="N141" s="49">
        <v>620</v>
      </c>
      <c r="O141" s="49"/>
      <c r="P141" s="49"/>
      <c r="Q141" s="49"/>
      <c r="R141" s="49"/>
      <c r="S141" s="49">
        <v>325</v>
      </c>
      <c r="T141" s="49"/>
      <c r="U141" s="49">
        <v>440</v>
      </c>
      <c r="V141" s="49"/>
      <c r="W141" s="49"/>
      <c r="X141" s="49">
        <v>470</v>
      </c>
    </row>
    <row r="142" spans="1:24" x14ac:dyDescent="0.25">
      <c r="A142" s="29">
        <v>122</v>
      </c>
      <c r="B142" s="35">
        <v>1510</v>
      </c>
      <c r="C142" s="30" t="s">
        <v>148</v>
      </c>
      <c r="D142" s="11">
        <f t="shared" si="4"/>
        <v>5</v>
      </c>
      <c r="E142" s="35" t="s">
        <v>17</v>
      </c>
      <c r="F142" s="31"/>
      <c r="G142" s="9"/>
      <c r="H142" s="32"/>
      <c r="I142" s="33"/>
      <c r="J142" s="49"/>
      <c r="K142" s="49"/>
      <c r="L142" s="49">
        <v>1</v>
      </c>
      <c r="M142" s="49">
        <v>1</v>
      </c>
      <c r="N142" s="49"/>
      <c r="O142" s="49"/>
      <c r="P142" s="49"/>
      <c r="Q142" s="49"/>
      <c r="R142" s="49"/>
      <c r="S142" s="49">
        <v>1</v>
      </c>
      <c r="T142" s="49"/>
      <c r="U142" s="49"/>
      <c r="V142" s="49"/>
      <c r="W142" s="49">
        <v>1</v>
      </c>
      <c r="X142" s="49">
        <v>1</v>
      </c>
    </row>
    <row r="143" spans="1:24" x14ac:dyDescent="0.25">
      <c r="A143" s="29">
        <v>123</v>
      </c>
      <c r="B143" s="35">
        <v>1510</v>
      </c>
      <c r="C143" s="30" t="s">
        <v>83</v>
      </c>
      <c r="D143" s="11">
        <f t="shared" si="4"/>
        <v>2</v>
      </c>
      <c r="E143" s="35" t="s">
        <v>17</v>
      </c>
      <c r="F143" s="31"/>
      <c r="G143" s="9"/>
      <c r="H143" s="32"/>
      <c r="I143" s="33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>
        <v>2</v>
      </c>
      <c r="V143" s="49"/>
      <c r="W143" s="49"/>
      <c r="X143" s="49"/>
    </row>
    <row r="144" spans="1:24" x14ac:dyDescent="0.25">
      <c r="A144" s="29">
        <v>124</v>
      </c>
      <c r="B144" s="35">
        <v>1510</v>
      </c>
      <c r="C144" s="30" t="s">
        <v>142</v>
      </c>
      <c r="D144" s="11">
        <f t="shared" si="4"/>
        <v>4</v>
      </c>
      <c r="E144" s="35" t="s">
        <v>17</v>
      </c>
      <c r="F144" s="31"/>
      <c r="G144" s="9"/>
      <c r="H144" s="32"/>
      <c r="I144" s="33"/>
      <c r="J144" s="49"/>
      <c r="K144" s="49"/>
      <c r="L144" s="49">
        <v>1</v>
      </c>
      <c r="M144" s="49">
        <v>1</v>
      </c>
      <c r="N144" s="49">
        <v>2</v>
      </c>
      <c r="O144" s="49"/>
      <c r="P144" s="49"/>
      <c r="Q144" s="49"/>
      <c r="R144" s="49"/>
      <c r="S144" s="49"/>
      <c r="T144" s="49"/>
      <c r="U144" s="49"/>
      <c r="V144" s="49"/>
      <c r="W144" s="49"/>
      <c r="X144" s="49"/>
    </row>
    <row r="145" spans="1:24" x14ac:dyDescent="0.25">
      <c r="A145" s="29">
        <v>125</v>
      </c>
      <c r="B145" s="35">
        <v>1510</v>
      </c>
      <c r="C145" s="30" t="s">
        <v>140</v>
      </c>
      <c r="D145" s="11">
        <f t="shared" si="4"/>
        <v>2</v>
      </c>
      <c r="E145" s="35" t="s">
        <v>17</v>
      </c>
      <c r="F145" s="31"/>
      <c r="G145" s="9"/>
      <c r="H145" s="32"/>
      <c r="I145" s="33"/>
      <c r="J145" s="49"/>
      <c r="K145" s="49"/>
      <c r="L145" s="49"/>
      <c r="M145" s="49"/>
      <c r="N145" s="49"/>
      <c r="O145" s="49"/>
      <c r="P145" s="49"/>
      <c r="Q145" s="49"/>
      <c r="R145" s="49"/>
      <c r="S145" s="49">
        <v>2</v>
      </c>
      <c r="T145" s="49"/>
      <c r="U145" s="49"/>
      <c r="V145" s="49"/>
      <c r="W145" s="49"/>
      <c r="X145" s="49"/>
    </row>
    <row r="146" spans="1:24" x14ac:dyDescent="0.25">
      <c r="A146" s="29">
        <v>126</v>
      </c>
      <c r="B146" s="35">
        <v>1515</v>
      </c>
      <c r="C146" s="30" t="s">
        <v>144</v>
      </c>
      <c r="D146" s="11">
        <f t="shared" si="4"/>
        <v>1</v>
      </c>
      <c r="E146" s="35" t="s">
        <v>17</v>
      </c>
      <c r="F146" s="31"/>
      <c r="G146" s="9"/>
      <c r="H146" s="32"/>
      <c r="I146" s="33"/>
      <c r="J146" s="49"/>
      <c r="K146" s="49"/>
      <c r="L146" s="49"/>
      <c r="M146" s="49"/>
      <c r="N146" s="49"/>
      <c r="O146" s="49"/>
      <c r="P146" s="49"/>
      <c r="Q146" s="49"/>
      <c r="R146" s="49"/>
      <c r="S146" s="49">
        <v>1</v>
      </c>
      <c r="T146" s="49"/>
      <c r="U146" s="49"/>
      <c r="V146" s="49"/>
      <c r="W146" s="49"/>
      <c r="X146" s="49"/>
    </row>
    <row r="147" spans="1:24" x14ac:dyDescent="0.25">
      <c r="A147" s="29">
        <v>127</v>
      </c>
      <c r="B147" s="35">
        <v>1515</v>
      </c>
      <c r="C147" s="30" t="s">
        <v>84</v>
      </c>
      <c r="D147" s="11">
        <f t="shared" si="4"/>
        <v>5</v>
      </c>
      <c r="E147" s="35" t="s">
        <v>17</v>
      </c>
      <c r="F147" s="31"/>
      <c r="G147" s="9"/>
      <c r="H147" s="32"/>
      <c r="I147" s="33"/>
      <c r="J147" s="49"/>
      <c r="K147" s="49"/>
      <c r="L147" s="49">
        <v>1</v>
      </c>
      <c r="M147" s="49">
        <v>1</v>
      </c>
      <c r="N147" s="49"/>
      <c r="O147" s="49"/>
      <c r="P147" s="49"/>
      <c r="Q147" s="49"/>
      <c r="R147" s="49"/>
      <c r="S147" s="49">
        <v>1</v>
      </c>
      <c r="T147" s="49"/>
      <c r="U147" s="49"/>
      <c r="V147" s="49"/>
      <c r="W147" s="49">
        <v>1</v>
      </c>
      <c r="X147" s="49">
        <v>1</v>
      </c>
    </row>
    <row r="148" spans="1:24" x14ac:dyDescent="0.25">
      <c r="A148" s="29">
        <v>128</v>
      </c>
      <c r="B148" s="35">
        <v>1515</v>
      </c>
      <c r="C148" s="30" t="s">
        <v>85</v>
      </c>
      <c r="D148" s="11">
        <f t="shared" si="4"/>
        <v>75</v>
      </c>
      <c r="E148" s="35" t="s">
        <v>28</v>
      </c>
      <c r="F148" s="31"/>
      <c r="G148" s="9"/>
      <c r="H148" s="32"/>
      <c r="I148" s="33"/>
      <c r="J148" s="49"/>
      <c r="K148" s="49"/>
      <c r="L148" s="49"/>
      <c r="M148" s="49"/>
      <c r="N148" s="49"/>
      <c r="O148" s="49"/>
      <c r="P148" s="49"/>
      <c r="Q148" s="49"/>
      <c r="R148" s="49">
        <v>50</v>
      </c>
      <c r="S148" s="49">
        <v>25</v>
      </c>
      <c r="T148" s="49"/>
      <c r="U148" s="49"/>
      <c r="V148" s="49"/>
      <c r="W148" s="49"/>
      <c r="X148" s="49"/>
    </row>
    <row r="149" spans="1:24" x14ac:dyDescent="0.25">
      <c r="A149" s="29">
        <v>129</v>
      </c>
      <c r="B149" s="35">
        <v>1530</v>
      </c>
      <c r="C149" s="30" t="s">
        <v>149</v>
      </c>
      <c r="D149" s="11">
        <f t="shared" si="4"/>
        <v>140</v>
      </c>
      <c r="E149" s="35" t="s">
        <v>28</v>
      </c>
      <c r="F149" s="31"/>
      <c r="G149" s="9"/>
      <c r="H149" s="32"/>
      <c r="I149" s="33"/>
      <c r="J149" s="49"/>
      <c r="K149" s="49"/>
      <c r="L149" s="49"/>
      <c r="M149" s="49"/>
      <c r="N149" s="49"/>
      <c r="O149" s="49"/>
      <c r="P149" s="49"/>
      <c r="Q149" s="49"/>
      <c r="R149" s="49"/>
      <c r="S149" s="49">
        <v>140</v>
      </c>
      <c r="T149" s="49"/>
      <c r="U149" s="49"/>
      <c r="V149" s="49"/>
      <c r="W149" s="49"/>
      <c r="X149" s="49"/>
    </row>
    <row r="150" spans="1:24" x14ac:dyDescent="0.25">
      <c r="A150" s="29">
        <v>130</v>
      </c>
      <c r="B150" s="35">
        <v>1530</v>
      </c>
      <c r="C150" s="30" t="s">
        <v>86</v>
      </c>
      <c r="D150" s="11">
        <f t="shared" si="4"/>
        <v>1</v>
      </c>
      <c r="E150" s="35" t="s">
        <v>17</v>
      </c>
      <c r="F150" s="31"/>
      <c r="G150" s="9"/>
      <c r="H150" s="32"/>
      <c r="I150" s="33"/>
      <c r="J150" s="49"/>
      <c r="K150" s="49"/>
      <c r="L150" s="49"/>
      <c r="M150" s="49"/>
      <c r="N150" s="49"/>
      <c r="O150" s="49"/>
      <c r="P150" s="49"/>
      <c r="Q150" s="49"/>
      <c r="R150" s="49"/>
      <c r="S150" s="49">
        <v>1</v>
      </c>
      <c r="T150" s="49"/>
      <c r="U150" s="49"/>
      <c r="V150" s="49"/>
      <c r="W150" s="49"/>
      <c r="X150" s="49"/>
    </row>
    <row r="151" spans="1:24" x14ac:dyDescent="0.25">
      <c r="A151" s="29">
        <v>131</v>
      </c>
      <c r="B151" s="35">
        <v>1530</v>
      </c>
      <c r="C151" s="30" t="s">
        <v>87</v>
      </c>
      <c r="D151" s="11">
        <f t="shared" si="4"/>
        <v>5</v>
      </c>
      <c r="E151" s="35" t="s">
        <v>17</v>
      </c>
      <c r="F151" s="31"/>
      <c r="G151" s="9"/>
      <c r="H151" s="32"/>
      <c r="I151" s="33"/>
      <c r="J151" s="49"/>
      <c r="K151" s="49"/>
      <c r="L151" s="49">
        <v>1</v>
      </c>
      <c r="M151" s="49">
        <v>1</v>
      </c>
      <c r="N151" s="49"/>
      <c r="O151" s="49"/>
      <c r="P151" s="49"/>
      <c r="Q151" s="49"/>
      <c r="R151" s="49"/>
      <c r="S151" s="49">
        <v>1</v>
      </c>
      <c r="T151" s="49"/>
      <c r="U151" s="49"/>
      <c r="V151" s="49"/>
      <c r="W151" s="49">
        <v>1</v>
      </c>
      <c r="X151" s="49">
        <v>1</v>
      </c>
    </row>
    <row r="152" spans="1:24" x14ac:dyDescent="0.25">
      <c r="A152" s="29">
        <v>132</v>
      </c>
      <c r="B152" s="40" t="s">
        <v>126</v>
      </c>
      <c r="C152" s="39" t="s">
        <v>150</v>
      </c>
      <c r="D152" s="11">
        <f t="shared" si="4"/>
        <v>4</v>
      </c>
      <c r="E152" s="40" t="s">
        <v>17</v>
      </c>
      <c r="F152" s="31"/>
      <c r="G152" s="9"/>
      <c r="H152" s="7"/>
      <c r="I152" s="7"/>
      <c r="J152" s="49"/>
      <c r="K152" s="49">
        <v>2</v>
      </c>
      <c r="L152" s="49"/>
      <c r="M152" s="49"/>
      <c r="N152" s="49"/>
      <c r="O152" s="49"/>
      <c r="P152" s="49"/>
      <c r="Q152" s="49">
        <v>1</v>
      </c>
      <c r="R152" s="49"/>
      <c r="S152" s="49">
        <v>1</v>
      </c>
      <c r="T152" s="49"/>
      <c r="U152" s="49"/>
      <c r="V152" s="49"/>
      <c r="W152" s="49"/>
      <c r="X152" s="49"/>
    </row>
    <row r="153" spans="1:24" x14ac:dyDescent="0.25">
      <c r="A153" s="26"/>
      <c r="B153" s="25"/>
      <c r="C153" s="39"/>
      <c r="D153" s="11"/>
      <c r="E153" s="40"/>
      <c r="F153" s="31"/>
      <c r="G153" s="9"/>
      <c r="H153" s="7"/>
      <c r="I153" s="7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</row>
    <row r="154" spans="1:24" x14ac:dyDescent="0.25">
      <c r="A154" s="26"/>
      <c r="B154" s="25"/>
      <c r="C154" s="37" t="s">
        <v>158</v>
      </c>
      <c r="D154" s="11"/>
      <c r="E154" s="40"/>
      <c r="F154" s="31"/>
      <c r="G154" s="9"/>
      <c r="H154" s="7"/>
      <c r="I154" s="7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</row>
    <row r="155" spans="1:24" x14ac:dyDescent="0.25">
      <c r="A155" s="26">
        <v>133</v>
      </c>
      <c r="B155" s="40">
        <v>1670</v>
      </c>
      <c r="C155" s="53" t="s">
        <v>159</v>
      </c>
      <c r="D155" s="11">
        <v>12</v>
      </c>
      <c r="E155" s="40" t="s">
        <v>30</v>
      </c>
      <c r="F155" s="31"/>
      <c r="G155" s="9"/>
      <c r="H155" s="7"/>
      <c r="I155" s="7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</row>
    <row r="156" spans="1:24" x14ac:dyDescent="0.25">
      <c r="A156" s="26">
        <v>134</v>
      </c>
      <c r="B156" s="40" t="s">
        <v>126</v>
      </c>
      <c r="C156" s="39" t="s">
        <v>160</v>
      </c>
      <c r="D156" s="11">
        <v>6</v>
      </c>
      <c r="E156" s="40" t="s">
        <v>30</v>
      </c>
      <c r="F156" s="31"/>
      <c r="G156" s="9"/>
      <c r="H156" s="7"/>
      <c r="I156" s="7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</row>
    <row r="157" spans="1:24" x14ac:dyDescent="0.25">
      <c r="A157" s="26">
        <v>135</v>
      </c>
      <c r="B157" s="40" t="s">
        <v>126</v>
      </c>
      <c r="C157" s="39" t="s">
        <v>161</v>
      </c>
      <c r="D157" s="11">
        <v>1</v>
      </c>
      <c r="E157" s="40" t="s">
        <v>30</v>
      </c>
      <c r="F157" s="31"/>
      <c r="G157" s="9"/>
      <c r="H157" s="7"/>
      <c r="I157" s="7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</row>
    <row r="158" spans="1:24" x14ac:dyDescent="0.25">
      <c r="A158" s="26">
        <v>136</v>
      </c>
      <c r="B158" s="40">
        <v>1670</v>
      </c>
      <c r="C158" s="39" t="s">
        <v>162</v>
      </c>
      <c r="D158" s="11">
        <v>86</v>
      </c>
      <c r="E158" s="40" t="s">
        <v>30</v>
      </c>
      <c r="F158" s="31"/>
      <c r="G158" s="9"/>
      <c r="H158" s="7"/>
      <c r="I158" s="7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</row>
    <row r="159" spans="1:24" x14ac:dyDescent="0.25">
      <c r="A159" s="26">
        <v>137</v>
      </c>
      <c r="B159" s="40" t="s">
        <v>126</v>
      </c>
      <c r="C159" s="39" t="s">
        <v>163</v>
      </c>
      <c r="D159" s="11">
        <v>672</v>
      </c>
      <c r="E159" s="40" t="s">
        <v>30</v>
      </c>
      <c r="F159" s="31"/>
      <c r="G159" s="9"/>
      <c r="H159" s="7"/>
      <c r="I159" s="7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</row>
    <row r="160" spans="1:24" x14ac:dyDescent="0.25">
      <c r="A160" s="26">
        <v>138</v>
      </c>
      <c r="B160" s="40" t="s">
        <v>126</v>
      </c>
      <c r="C160" s="39" t="s">
        <v>164</v>
      </c>
      <c r="D160" s="11">
        <v>24</v>
      </c>
      <c r="E160" s="40" t="s">
        <v>7</v>
      </c>
      <c r="F160" s="31"/>
      <c r="G160" s="9"/>
      <c r="H160" s="7"/>
      <c r="I160" s="7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</row>
    <row r="161" spans="1:24" x14ac:dyDescent="0.25">
      <c r="A161" s="26">
        <v>139</v>
      </c>
      <c r="B161" s="40" t="s">
        <v>126</v>
      </c>
      <c r="C161" s="39" t="s">
        <v>165</v>
      </c>
      <c r="D161" s="11">
        <v>24</v>
      </c>
      <c r="E161" s="40" t="s">
        <v>7</v>
      </c>
      <c r="F161" s="31"/>
      <c r="G161" s="9"/>
      <c r="H161" s="7"/>
      <c r="I161" s="7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</row>
    <row r="162" spans="1:24" x14ac:dyDescent="0.25">
      <c r="A162" s="26">
        <v>140</v>
      </c>
      <c r="B162" s="40" t="s">
        <v>126</v>
      </c>
      <c r="C162" s="39" t="s">
        <v>166</v>
      </c>
      <c r="D162" s="11">
        <v>100</v>
      </c>
      <c r="E162" s="40" t="s">
        <v>30</v>
      </c>
      <c r="F162" s="31"/>
      <c r="G162" s="9"/>
      <c r="H162" s="7"/>
      <c r="I162" s="7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</row>
    <row r="163" spans="1:24" x14ac:dyDescent="0.25">
      <c r="A163" s="26">
        <v>141</v>
      </c>
      <c r="B163" s="40" t="s">
        <v>126</v>
      </c>
      <c r="C163" s="39" t="s">
        <v>167</v>
      </c>
      <c r="D163" s="54">
        <v>1.25</v>
      </c>
      <c r="E163" s="40" t="s">
        <v>7</v>
      </c>
      <c r="F163" s="31"/>
      <c r="G163" s="9"/>
      <c r="H163" s="7"/>
      <c r="I163" s="7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</row>
    <row r="164" spans="1:24" x14ac:dyDescent="0.25">
      <c r="A164" s="26">
        <v>142</v>
      </c>
      <c r="B164" s="40" t="s">
        <v>126</v>
      </c>
      <c r="C164" s="39" t="s">
        <v>168</v>
      </c>
      <c r="D164" s="11">
        <v>2</v>
      </c>
      <c r="E164" s="40" t="s">
        <v>30</v>
      </c>
      <c r="F164" s="31"/>
      <c r="G164" s="9"/>
      <c r="H164" s="7"/>
      <c r="I164" s="7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</row>
    <row r="165" spans="1:24" x14ac:dyDescent="0.25">
      <c r="A165" s="26" t="s">
        <v>116</v>
      </c>
      <c r="B165" s="25"/>
      <c r="C165" s="39" t="s">
        <v>116</v>
      </c>
      <c r="D165" s="11" t="s">
        <v>116</v>
      </c>
      <c r="E165" s="40"/>
      <c r="F165" s="31"/>
      <c r="G165" s="9"/>
      <c r="H165" s="7"/>
      <c r="I165" s="7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</row>
    <row r="166" spans="1:24" x14ac:dyDescent="0.25">
      <c r="A166" s="26"/>
      <c r="B166" s="25"/>
      <c r="C166" s="39" t="s">
        <v>153</v>
      </c>
      <c r="D166" s="11">
        <v>1</v>
      </c>
      <c r="E166" s="40" t="s">
        <v>8</v>
      </c>
      <c r="F166" s="60"/>
      <c r="G166" s="9"/>
      <c r="H166" s="7"/>
      <c r="I166" s="7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</row>
    <row r="167" spans="1:24" x14ac:dyDescent="0.25">
      <c r="A167" s="26"/>
      <c r="B167" s="25"/>
      <c r="C167" s="39" t="s">
        <v>154</v>
      </c>
      <c r="D167" s="11">
        <v>1</v>
      </c>
      <c r="E167" s="40" t="s">
        <v>8</v>
      </c>
      <c r="F167" s="60"/>
      <c r="G167" s="9"/>
      <c r="H167" s="7"/>
      <c r="I167" s="7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</row>
    <row r="168" spans="1:24" x14ac:dyDescent="0.25">
      <c r="A168" s="26"/>
      <c r="B168" s="25"/>
      <c r="C168" s="39" t="s">
        <v>155</v>
      </c>
      <c r="D168" s="11">
        <v>1</v>
      </c>
      <c r="E168" s="40" t="s">
        <v>8</v>
      </c>
      <c r="F168" s="60"/>
      <c r="G168" s="9"/>
      <c r="H168" s="7"/>
      <c r="I168" s="7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</row>
    <row r="169" spans="1:24" x14ac:dyDescent="0.25">
      <c r="A169" s="45"/>
      <c r="B169" s="8"/>
      <c r="C169" s="8"/>
      <c r="D169" s="11"/>
      <c r="E169" s="28"/>
      <c r="F169" s="38"/>
      <c r="G169" s="9"/>
      <c r="H169" s="1"/>
      <c r="I169" s="1"/>
      <c r="J169" s="50"/>
      <c r="K169" s="50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</row>
    <row r="170" spans="1:24" x14ac:dyDescent="0.25">
      <c r="A170" s="47"/>
      <c r="B170" s="20"/>
      <c r="C170" s="20" t="s">
        <v>90</v>
      </c>
      <c r="D170" s="21"/>
      <c r="E170" s="41"/>
      <c r="F170" s="23"/>
      <c r="G170" s="42"/>
      <c r="H170" s="1"/>
      <c r="I170" s="1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</row>
    <row r="171" spans="1:24" ht="13.8" thickBot="1" x14ac:dyDescent="0.3">
      <c r="A171" s="46"/>
      <c r="B171" s="10"/>
      <c r="C171" s="10" t="s">
        <v>89</v>
      </c>
      <c r="D171" s="17"/>
      <c r="E171" s="43"/>
      <c r="F171" s="10"/>
      <c r="G171" s="44"/>
      <c r="H171" s="1"/>
      <c r="I171" s="1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</row>
    <row r="172" spans="1:24" ht="13.8" thickTop="1" x14ac:dyDescent="0.25">
      <c r="C172" s="68" t="s">
        <v>187</v>
      </c>
    </row>
    <row r="174" spans="1:24" x14ac:dyDescent="0.25">
      <c r="C174" s="69" t="s">
        <v>188</v>
      </c>
    </row>
    <row r="175" spans="1:24" x14ac:dyDescent="0.25">
      <c r="C175" s="55"/>
    </row>
  </sheetData>
  <mergeCells count="1">
    <mergeCell ref="D1:E1"/>
  </mergeCells>
  <phoneticPr fontId="7" type="noConversion"/>
  <pageMargins left="0.7" right="0.7" top="0.75" bottom="0.75" header="0.3" footer="0.3"/>
  <pageSetup scale="69" fitToHeight="0" orientation="portrait" r:id="rId1"/>
  <ignoredErrors>
    <ignoredError sqref="D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a196b273-b883-4f7f-a363-6a23d205eadd" xsi:nil="true"/>
    <URL xmlns="http://schemas.microsoft.com/sharepoint/v3">
      <Url xsi:nil="true"/>
      <Description xsi:nil="true"/>
    </URL>
    <Filter xmlns="42e9f71e-7944-4cb4-a567-9abd75753251" xsi:nil="true"/>
    <Location xmlns="42e9f71e-7944-4cb4-a567-9abd75753251" xsi:nil="true"/>
    <No_x002e_ xmlns="42e9f71e-7944-4cb4-a567-9abd75753251" xsi:nil="true"/>
    <Resource_x0020_Type xmlns="a196b273-b883-4f7f-a363-6a23d205eadd">Resource</Resource_x0020_Type>
    <IconOverlay xmlns="http://schemas.microsoft.com/sharepoint/v4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FAED2ECA1EC048A97C2F5815B0D13E" ma:contentTypeVersion="13" ma:contentTypeDescription="Create a new document." ma:contentTypeScope="" ma:versionID="f6f399bfc4724acdeca33d7dc2816742">
  <xsd:schema xmlns:xsd="http://www.w3.org/2001/XMLSchema" xmlns:xs="http://www.w3.org/2001/XMLSchema" xmlns:p="http://schemas.microsoft.com/office/2006/metadata/properties" xmlns:ns1="http://schemas.microsoft.com/sharepoint/v3" xmlns:ns2="a196b273-b883-4f7f-a363-6a23d205eadd" xmlns:ns3="http://schemas.microsoft.com/sharepoint/v4" xmlns:ns4="42e9f71e-7944-4cb4-a567-9abd75753251" xmlns:ns5="16f00c2e-ac5c-418b-9f13-a0771dbd417d" targetNamespace="http://schemas.microsoft.com/office/2006/metadata/properties" ma:root="true" ma:fieldsID="04fcb7b7ae5c7cc2baecb8b5b7726b77" ns1:_="" ns2:_="" ns3:_="" ns4:_="" ns5:_="">
    <xsd:import namespace="http://schemas.microsoft.com/sharepoint/v3"/>
    <xsd:import namespace="a196b273-b883-4f7f-a363-6a23d205eadd"/>
    <xsd:import namespace="http://schemas.microsoft.com/sharepoint/v4"/>
    <xsd:import namespace="42e9f71e-7944-4cb4-a567-9abd75753251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Resource_x0020_Type" minOccurs="0"/>
                <xsd:element ref="ns2:Description0" minOccurs="0"/>
                <xsd:element ref="ns3:IconOverlay" minOccurs="0"/>
                <xsd:element ref="ns4:Location" minOccurs="0"/>
                <xsd:element ref="ns4:No_x002e_" minOccurs="0"/>
                <xsd:element ref="ns4:Filter" minOccurs="0"/>
                <xsd:element ref="ns5:_dlc_DocId" minOccurs="0"/>
                <xsd:element ref="ns5:_dlc_DocIdUrl" minOccurs="0"/>
                <xsd:element ref="ns5:_dlc_DocIdPersistId" minOccurs="0"/>
                <xsd:element ref="ns1:URL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6b273-b883-4f7f-a363-6a23d205eadd" elementFormDefault="qualified">
    <xsd:import namespace="http://schemas.microsoft.com/office/2006/documentManagement/types"/>
    <xsd:import namespace="http://schemas.microsoft.com/office/infopath/2007/PartnerControls"/>
    <xsd:element name="Resource_x0020_Type" ma:index="2" nillable="true" ma:displayName="Resource Type" ma:internalName="Resource_x0020_Type">
      <xsd:simpleType>
        <xsd:restriction base="dms:Choice">
          <xsd:enumeration value="Notes and Standard"/>
          <xsd:enumeration value="Quantity"/>
          <xsd:enumeration value="Resource"/>
          <xsd:enumeration value="Archived"/>
          <xsd:maxLength value="255"/>
        </xsd:restriction>
      </xsd:simpleType>
    </xsd:element>
    <xsd:element name="Description0" ma:index="3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9f71e-7944-4cb4-a567-9abd75753251" elementFormDefault="qualified">
    <xsd:import namespace="http://schemas.microsoft.com/office/2006/documentManagement/types"/>
    <xsd:import namespace="http://schemas.microsoft.com/office/infopath/2007/PartnerControls"/>
    <xsd:element name="Location" ma:index="11" nillable="true" ma:displayName="Located Other" ma:internalName="Location">
      <xsd:simpleType>
        <xsd:restriction base="dms:Text">
          <xsd:maxLength value="255"/>
        </xsd:restriction>
      </xsd:simpleType>
    </xsd:element>
    <xsd:element name="No_x002e_" ma:index="12" nillable="true" ma:displayName="No." ma:internalName="No_x002e_">
      <xsd:simpleType>
        <xsd:restriction base="dms:Text">
          <xsd:maxLength value="255"/>
        </xsd:restriction>
      </xsd:simpleType>
    </xsd:element>
    <xsd:element name="Filter" ma:index="13" nillable="true" ma:displayName="Filter" ma:internalName="Filt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7ef604a7-ebc4-47af-96e9-7f1ad444f50a" ContentTypeId="0x0101" PreviousValue="false"/>
</file>

<file path=customXml/itemProps1.xml><?xml version="1.0" encoding="utf-8"?>
<ds:datastoreItem xmlns:ds="http://schemas.openxmlformats.org/officeDocument/2006/customXml" ds:itemID="{C4104F25-B01B-4EF2-B371-501CBF76F80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268C016-A569-4266-9755-AA5BFD6F80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38A90-B4CD-4B94-98CD-D23BB2B3FD0D}">
  <ds:schemaRefs>
    <ds:schemaRef ds:uri="http://schemas.microsoft.com/office/2006/metadata/properties"/>
    <ds:schemaRef ds:uri="http://schemas.microsoft.com/office/infopath/2007/PartnerControls"/>
    <ds:schemaRef ds:uri="a196b273-b883-4f7f-a363-6a23d205eadd"/>
    <ds:schemaRef ds:uri="http://schemas.microsoft.com/sharepoint/v3"/>
    <ds:schemaRef ds:uri="42e9f71e-7944-4cb4-a567-9abd75753251"/>
    <ds:schemaRef ds:uri="http://schemas.microsoft.com/sharepoint/v4"/>
  </ds:schemaRefs>
</ds:datastoreItem>
</file>

<file path=customXml/itemProps4.xml><?xml version="1.0" encoding="utf-8"?>
<ds:datastoreItem xmlns:ds="http://schemas.openxmlformats.org/officeDocument/2006/customXml" ds:itemID="{DAF73CAA-98A0-4872-B02F-4D1AA75C20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96b273-b883-4f7f-a363-6a23d205eadd"/>
    <ds:schemaRef ds:uri="http://schemas.microsoft.com/sharepoint/v4"/>
    <ds:schemaRef ds:uri="42e9f71e-7944-4cb4-a567-9abd75753251"/>
    <ds:schemaRef ds:uri="16f00c2e-ac5c-418b-9f13-a0771dbd41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1678165E-754C-433A-9610-8C58F1D554F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Design Complete</vt:lpstr>
      <vt:lpstr>'Design Complete'!Print_Area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Construction Cost Estimate Forms</dc:title>
  <dc:creator>Chad Lane</dc:creator>
  <cp:lastModifiedBy>Raquel Perez</cp:lastModifiedBy>
  <cp:lastPrinted>2024-07-26T14:10:07Z</cp:lastPrinted>
  <dcterms:created xsi:type="dcterms:W3CDTF">1999-12-12T01:10:58Z</dcterms:created>
  <dcterms:modified xsi:type="dcterms:W3CDTF">2025-02-20T15:42:30Z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7400</vt:r8>
  </property>
  <property fmtid="{D5CDD505-2E9C-101B-9397-08002B2CF9AE}" pid="3" name="ContentTypeId">
    <vt:lpwstr>0x010100E2FAED2ECA1EC048A97C2F5815B0D13E</vt:lpwstr>
  </property>
  <property fmtid="{D5CDD505-2E9C-101B-9397-08002B2CF9AE}" pid="4" name="Folder_Number">
    <vt:lpwstr/>
  </property>
  <property fmtid="{D5CDD505-2E9C-101B-9397-08002B2CF9AE}" pid="5" name="Folder_Code">
    <vt:lpwstr/>
  </property>
  <property fmtid="{D5CDD505-2E9C-101B-9397-08002B2CF9AE}" pid="6" name="Folder_Name">
    <vt:lpwstr/>
  </property>
  <property fmtid="{D5CDD505-2E9C-101B-9397-08002B2CF9AE}" pid="7" name="Folder_Description">
    <vt:lpwstr/>
  </property>
  <property fmtid="{D5CDD505-2E9C-101B-9397-08002B2CF9AE}" pid="8" name="/Folder_Name/">
    <vt:lpwstr/>
  </property>
  <property fmtid="{D5CDD505-2E9C-101B-9397-08002B2CF9AE}" pid="9" name="/Folder_Description/">
    <vt:lpwstr/>
  </property>
  <property fmtid="{D5CDD505-2E9C-101B-9397-08002B2CF9AE}" pid="10" name="Folder_Version">
    <vt:lpwstr/>
  </property>
  <property fmtid="{D5CDD505-2E9C-101B-9397-08002B2CF9AE}" pid="11" name="Folder_VersionSeq">
    <vt:lpwstr/>
  </property>
  <property fmtid="{D5CDD505-2E9C-101B-9397-08002B2CF9AE}" pid="12" name="Folder_Manager">
    <vt:lpwstr/>
  </property>
  <property fmtid="{D5CDD505-2E9C-101B-9397-08002B2CF9AE}" pid="13" name="Folder_ManagerDesc">
    <vt:lpwstr/>
  </property>
  <property fmtid="{D5CDD505-2E9C-101B-9397-08002B2CF9AE}" pid="14" name="Folder_Storage">
    <vt:lpwstr/>
  </property>
  <property fmtid="{D5CDD505-2E9C-101B-9397-08002B2CF9AE}" pid="15" name="Folder_StorageDesc">
    <vt:lpwstr/>
  </property>
  <property fmtid="{D5CDD505-2E9C-101B-9397-08002B2CF9AE}" pid="16" name="Folder_Creator">
    <vt:lpwstr/>
  </property>
  <property fmtid="{D5CDD505-2E9C-101B-9397-08002B2CF9AE}" pid="17" name="Folder_CreatorDesc">
    <vt:lpwstr/>
  </property>
  <property fmtid="{D5CDD505-2E9C-101B-9397-08002B2CF9AE}" pid="18" name="Folder_CreateDate">
    <vt:lpwstr/>
  </property>
  <property fmtid="{D5CDD505-2E9C-101B-9397-08002B2CF9AE}" pid="19" name="Folder_Updater">
    <vt:lpwstr/>
  </property>
  <property fmtid="{D5CDD505-2E9C-101B-9397-08002B2CF9AE}" pid="20" name="Folder_UpdaterDesc">
    <vt:lpwstr/>
  </property>
  <property fmtid="{D5CDD505-2E9C-101B-9397-08002B2CF9AE}" pid="21" name="Folder_UpdateDate">
    <vt:lpwstr/>
  </property>
  <property fmtid="{D5CDD505-2E9C-101B-9397-08002B2CF9AE}" pid="22" name="Document_Number">
    <vt:lpwstr/>
  </property>
  <property fmtid="{D5CDD505-2E9C-101B-9397-08002B2CF9AE}" pid="23" name="Document_Name">
    <vt:lpwstr/>
  </property>
  <property fmtid="{D5CDD505-2E9C-101B-9397-08002B2CF9AE}" pid="24" name="Document_FileName">
    <vt:lpwstr/>
  </property>
  <property fmtid="{D5CDD505-2E9C-101B-9397-08002B2CF9AE}" pid="25" name="Document_Version">
    <vt:lpwstr/>
  </property>
  <property fmtid="{D5CDD505-2E9C-101B-9397-08002B2CF9AE}" pid="26" name="Document_VersionSeq">
    <vt:lpwstr/>
  </property>
  <property fmtid="{D5CDD505-2E9C-101B-9397-08002B2CF9AE}" pid="27" name="Document_Creator">
    <vt:lpwstr/>
  </property>
  <property fmtid="{D5CDD505-2E9C-101B-9397-08002B2CF9AE}" pid="28" name="Document_CreatorDesc">
    <vt:lpwstr/>
  </property>
  <property fmtid="{D5CDD505-2E9C-101B-9397-08002B2CF9AE}" pid="29" name="Document_CreateDate">
    <vt:lpwstr/>
  </property>
  <property fmtid="{D5CDD505-2E9C-101B-9397-08002B2CF9AE}" pid="30" name="Document_Updater">
    <vt:lpwstr/>
  </property>
  <property fmtid="{D5CDD505-2E9C-101B-9397-08002B2CF9AE}" pid="31" name="Document_UpdaterDesc">
    <vt:lpwstr/>
  </property>
  <property fmtid="{D5CDD505-2E9C-101B-9397-08002B2CF9AE}" pid="32" name="Document_UpdateDate">
    <vt:lpwstr/>
  </property>
  <property fmtid="{D5CDD505-2E9C-101B-9397-08002B2CF9AE}" pid="33" name="Document_Size">
    <vt:lpwstr/>
  </property>
  <property fmtid="{D5CDD505-2E9C-101B-9397-08002B2CF9AE}" pid="34" name="Document_Storage">
    <vt:lpwstr/>
  </property>
  <property fmtid="{D5CDD505-2E9C-101B-9397-08002B2CF9AE}" pid="35" name="Document_StorageDesc">
    <vt:lpwstr/>
  </property>
  <property fmtid="{D5CDD505-2E9C-101B-9397-08002B2CF9AE}" pid="36" name="Document_Department">
    <vt:lpwstr/>
  </property>
  <property fmtid="{D5CDD505-2E9C-101B-9397-08002B2CF9AE}" pid="37" name="Document_DepartmentDesc">
    <vt:lpwstr/>
  </property>
</Properties>
</file>